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<sst xmlns="http://schemas.openxmlformats.org/spreadsheetml/2006/main" count="397" uniqueCount="221">
  <si>
    <t>清原县2025年度第一批拟实施项目明细表</t>
  </si>
  <si>
    <t>填报单位：中共清原满族自治县委农村工作领导小组</t>
  </si>
  <si>
    <t xml:space="preserve">  填报时间：2025年04月21日</t>
  </si>
  <si>
    <t xml:space="preserve"> 单位：万元、户、人</t>
  </si>
  <si>
    <t>项目类型</t>
  </si>
  <si>
    <t>项目名称</t>
  </si>
  <si>
    <t>建设
性质</t>
  </si>
  <si>
    <t>建设内容及规模</t>
  </si>
  <si>
    <t>项目实施地点</t>
  </si>
  <si>
    <t>建设
时间</t>
  </si>
  <si>
    <t>责任单位</t>
  </si>
  <si>
    <t>责任人</t>
  </si>
  <si>
    <t>合计</t>
  </si>
  <si>
    <t>财政衔接推进乡村振兴补助资金</t>
  </si>
  <si>
    <t>往年资金</t>
  </si>
  <si>
    <t>部门整
合资金</t>
  </si>
  <si>
    <t>受益对象</t>
  </si>
  <si>
    <t>群众参与和带
贫减贫机制</t>
  </si>
  <si>
    <t>绩效目标</t>
  </si>
  <si>
    <t>乡镇</t>
  </si>
  <si>
    <t>村别</t>
  </si>
  <si>
    <t>受益
户数</t>
  </si>
  <si>
    <t>受益
人数</t>
  </si>
  <si>
    <t>1、产业发展</t>
  </si>
  <si>
    <t>小计</t>
  </si>
  <si>
    <t>1</t>
  </si>
  <si>
    <t>小额贷款贴息</t>
  </si>
  <si>
    <t>新建</t>
  </si>
  <si>
    <t>14个乡镇</t>
  </si>
  <si>
    <t>188个行政村</t>
  </si>
  <si>
    <t>2025年</t>
  </si>
  <si>
    <t>县农业农村局</t>
  </si>
  <si>
    <t>邰淳</t>
  </si>
  <si>
    <t>为脱贫户提供资金保障，助推产业发展，实现增收。</t>
  </si>
  <si>
    <t>2</t>
  </si>
  <si>
    <t>清原马鹿良种示范养殖及深加工项目</t>
  </si>
  <si>
    <t>在大孤家镇兴隆台小学原址建一处清原马鹿保种基地，对清原马鹿鹿种源进行保护，建存精冷库；存鲜鹿产品及农副产品气调库；圈舍、饲料库等。</t>
  </si>
  <si>
    <t>大孤家镇</t>
  </si>
  <si>
    <t>兴隆台村</t>
  </si>
  <si>
    <t>大孤家镇人民政府</t>
  </si>
  <si>
    <t>万明</t>
  </si>
  <si>
    <t>资产收益分红</t>
  </si>
  <si>
    <t>通过实施清原马鹿良种示范养殖及深加工项目，带动脱贫户和监测户400户700人增收。</t>
  </si>
  <si>
    <t>3</t>
  </si>
  <si>
    <t>2025年清原枸乃甸润民养殖场</t>
  </si>
  <si>
    <t>建设4栋现代化养鸡场房及相关配套设施</t>
  </si>
  <si>
    <t>枸乃甸乡</t>
  </si>
  <si>
    <t>中心屯村</t>
  </si>
  <si>
    <t>枸乃甸乡人民政府</t>
  </si>
  <si>
    <t>白明昆</t>
  </si>
  <si>
    <t>资产收益分红，带动务工</t>
  </si>
  <si>
    <t>通过现代化养殖、销售，助力地区经济发展，带动就业，产业收益分配给脱贫户及监测户，带动增收。</t>
  </si>
  <si>
    <t>4</t>
  </si>
  <si>
    <t>脱贫户和监测对象自主发展“五小”产业项目</t>
  </si>
  <si>
    <t>脱贫户和监测对象自主发展小畜牧、小种植、小果木、小加工、小商贸等“五小”产业项目。</t>
  </si>
  <si>
    <t>涉及村</t>
  </si>
  <si>
    <t>自主发展</t>
  </si>
  <si>
    <t>脱贫户和监测对象通过自主发展“五小”产业项目，实现稳定增收。</t>
  </si>
  <si>
    <t>5</t>
  </si>
  <si>
    <t>脱贫户和监测对象自主发展小畜牧、小种植、小果木、小加工、小商贸等“五小”产业项目</t>
  </si>
  <si>
    <t>红透山镇</t>
  </si>
  <si>
    <t>红透山镇人民政府</t>
  </si>
  <si>
    <t>辛言广</t>
  </si>
  <si>
    <t>脱贫户和监测对象通过自主发展“五小产业”项目，实现稳定增收。</t>
  </si>
  <si>
    <t>6</t>
  </si>
  <si>
    <t>脱贫户和监测对象自主发展“五
小”产业项目</t>
  </si>
  <si>
    <t>脱贫户和监测对象自主发
展小畜牧、小种植、小果
木、小加工、小商贸等“五
小”产业项目</t>
  </si>
  <si>
    <t>英额门镇</t>
  </si>
  <si>
    <t>英额门镇政府</t>
  </si>
  <si>
    <t>姜宝臣</t>
  </si>
  <si>
    <t>脱贫户和监测对象通过自主发展“五小”产
业项目，实现稳定增收。</t>
  </si>
  <si>
    <t>7</t>
  </si>
  <si>
    <t>脱贫人口和监测对象自主发展“五小”产业项目</t>
  </si>
  <si>
    <t>对自主发展小畜牧、小养殖、小果木、小加工、小商贸等“五小”产业项目的脱贫户和监测户开展奖补</t>
  </si>
  <si>
    <t>敖家堡乡</t>
  </si>
  <si>
    <t>敖家堡村等9个村</t>
  </si>
  <si>
    <t>敖家堡乡人民政府</t>
  </si>
  <si>
    <t>申灵玉</t>
  </si>
  <si>
    <t>自主发展“五小”产业奖补</t>
  </si>
  <si>
    <t>通过鼓励脱贫户和监测对象自主发展小畜牧、小种植、小果木、小加工、小商贸等“五小”产业项目，激发内生动力，达到增收效果。</t>
  </si>
  <si>
    <t>8</t>
  </si>
  <si>
    <t>脱贫人口及监测对象自主发展“五小”产业奖补项目</t>
  </si>
  <si>
    <t>湾甸子镇</t>
  </si>
  <si>
    <t>湾甸子镇11个村</t>
  </si>
  <si>
    <t>湾甸子镇政府</t>
  </si>
  <si>
    <t>李系春</t>
  </si>
  <si>
    <t>9</t>
  </si>
  <si>
    <t>2025年大孤家镇脱贫户和监测对象自主发展“五小”产业项目</t>
  </si>
  <si>
    <t>通过自主发展“五小”产业增加脱贫户和监测对象收入。</t>
  </si>
  <si>
    <t>10</t>
  </si>
  <si>
    <t>“五小”产业项目</t>
  </si>
  <si>
    <t>申请资金7万元，用于脱贫户和监测对象自主发展“五小”产业项目，及时将资金拨付脱贫户和监测对象。</t>
  </si>
  <si>
    <t>南口前镇</t>
  </si>
  <si>
    <t>南口前镇13个村</t>
  </si>
  <si>
    <t>南口前镇人民政府</t>
  </si>
  <si>
    <t>李娜</t>
  </si>
  <si>
    <t>鼓励引导有劳动能力的贫困户自主发展产业增加收入，采用奖补方式，差异化分配。脱贫户和监测户发展“五小”产业为当年新发展项目，且发展规模达到以下标准的，按照验收时的实际规模奖补到户。</t>
  </si>
  <si>
    <t>为实现巩固脱贫攻坚成果与乡村振兴有效衔接。五小产业奖补对象为防返贫监测系统内的脱贫户、边缘易致户、因病因灾因意外事故等刚性支出较大或收入大幅缩减导致基本生活出现严重困难户等，我镇脱贫户和监测对象通过自主发展小畜牧、小种植、小果木、小加工、小商贸等“五小”产业项目带动人员增收。</t>
  </si>
  <si>
    <t>11</t>
  </si>
  <si>
    <t>夏家堡镇</t>
  </si>
  <si>
    <t>夏家堡镇人民政府</t>
  </si>
  <si>
    <t>王道林</t>
  </si>
  <si>
    <t>12</t>
  </si>
  <si>
    <t>2025年大苏河乡脱贫户和监测对象自主发展“五小”产业项目</t>
  </si>
  <si>
    <t>大苏河乡</t>
  </si>
  <si>
    <t>10个行政村</t>
  </si>
  <si>
    <t>大苏河乡人民政府</t>
  </si>
  <si>
    <t>郎福人</t>
  </si>
  <si>
    <t>通过对自主发展“五小”产业项目的脱贫户、监测户给予奖补，带动增收</t>
  </si>
  <si>
    <t>通过脱贫户和监测对象自主发展小畜牧、小种植、小果木、小加工、小商贸等“五小”产业项目，激发内生动力，达到增收效果</t>
  </si>
  <si>
    <t>13</t>
  </si>
  <si>
    <t>2025年清原镇脱贫户和监测对象自主发展“五小”产业项目</t>
  </si>
  <si>
    <t>清原镇</t>
  </si>
  <si>
    <t>16个行政村</t>
  </si>
  <si>
    <t>清原镇人民政府</t>
  </si>
  <si>
    <t>杨光</t>
  </si>
  <si>
    <t>14</t>
  </si>
  <si>
    <t>2025年土口子乡乡脱贫户和监测对象自主发展“五小”产业项目</t>
  </si>
  <si>
    <t>土口子乡</t>
  </si>
  <si>
    <t>土口子乡人民政府</t>
  </si>
  <si>
    <t>孙婷婷</t>
  </si>
  <si>
    <t>15</t>
  </si>
  <si>
    <t>草市镇</t>
  </si>
  <si>
    <t>草市镇16个村</t>
  </si>
  <si>
    <t>草市镇政府</t>
  </si>
  <si>
    <t>李鹏程</t>
  </si>
  <si>
    <t>16</t>
  </si>
  <si>
    <t>2025年南山城镇自主发展“五小”产业项目</t>
  </si>
  <si>
    <t>脱贫户和监测对象自主发展小养殖、小种植、小果木、小加工、小商贸等“五小”产业项目。</t>
  </si>
  <si>
    <t>南山城镇</t>
  </si>
  <si>
    <t>24个村</t>
  </si>
  <si>
    <t>南山城镇人民政府</t>
  </si>
  <si>
    <t>吴永俊</t>
  </si>
  <si>
    <t>通过脱贫户和监测对象自主发展小畜牧、小种植、小果木、小加工、小商贸等“五小”产业项目，激发内生动力，达到增收效果。</t>
  </si>
  <si>
    <t>17</t>
  </si>
  <si>
    <t>2025年脱贫户和监测对象自主发展“五小”产业项目（巩固成果）</t>
  </si>
  <si>
    <t>北三家镇</t>
  </si>
  <si>
    <t>北三家镇人民政府</t>
  </si>
  <si>
    <t>王瑞胜</t>
  </si>
  <si>
    <t>实施脱贫户和监测对象自主发展“五小”产业项目，带动增收</t>
  </si>
  <si>
    <t>通过自主发展“五小”产业项目，增加脱贫户和监测对象收入。</t>
  </si>
  <si>
    <t>18</t>
  </si>
  <si>
    <t>清原满族自治县北三家镇高标准农田水毁应急修复工程（巩固成果）</t>
  </si>
  <si>
    <t>北三家村下二道组：修建田间道路3处共98米*3米宽;鸡舍附近新建石笼25米（两侧）;大柴沟道路硬化60米*3米，外加60米石笼防护。
黑石木村：头道岭火药库附近重建60米*2米高石笼;头道岭小东沟门口重建40米*2米高石笼，新建石笼110米*2米高，田间作业道重建50米*3.5米宽；二道岭胡仙洞附近重建两处道路56米*3.5米宽；新建56米石笼（40米*2米高、16米*1.5米高）；二道岭水库下重建道路35米*3.5米宽，新建35米*2米高石笼；河南过水桥附近重建45米*2米高石笼。</t>
  </si>
  <si>
    <t>北三家村，黑石木村</t>
  </si>
  <si>
    <t>修复高标准农田,做好耕地保护和地力提升，实现旱涝保收、高产稳产，促进群众增收，巩固脱贫攻坚成果。</t>
  </si>
  <si>
    <t>此项目实施后，有效保障我镇高质量发展空间，充分带动脱贫人口和监测人口增收，巩固脱贫攻坚成果接续推进乡村振兴，为全镇经济社会发展奠定坚实基础。</t>
  </si>
  <si>
    <t>19</t>
  </si>
  <si>
    <t>农田修复工程项目</t>
  </si>
  <si>
    <t>贾屯村衬砌明渠1090延长米，刘小堡村石笼坝84延长米，唐屯村石笼坝10延长米</t>
  </si>
  <si>
    <t>贾屯村、唐屯村、刘小堡村</t>
  </si>
  <si>
    <t>带动生产</t>
  </si>
  <si>
    <t>对农村水毁农田进行修渠修复，提高耕地产量，增加农民收入。</t>
  </si>
  <si>
    <t>20</t>
  </si>
  <si>
    <t>高标准农田应急水毁修复工程</t>
  </si>
  <si>
    <t>石笼防护2621延长米，水毁耕地7967平方米，土方量总共6592.48m3。</t>
  </si>
  <si>
    <t>解决水毁河提、水毁耕地</t>
  </si>
  <si>
    <t>为农户解决生产生活条件，增加收入提高生活水平</t>
  </si>
  <si>
    <t>21</t>
  </si>
  <si>
    <r>
      <rPr>
        <sz val="11"/>
        <rFont val="仿宋"/>
        <charset val="134"/>
      </rPr>
      <t>土口子乡</t>
    </r>
    <r>
      <rPr>
        <sz val="11"/>
        <color rgb="FF000000"/>
        <rFont val="仿宋"/>
        <charset val="134"/>
      </rPr>
      <t>土地复垦项目</t>
    </r>
  </si>
  <si>
    <t>对土地进行复垦修复，需要土方量共6592.48立方米。</t>
  </si>
  <si>
    <t>对土地进行复垦修复</t>
  </si>
  <si>
    <t>2、就业项目</t>
  </si>
  <si>
    <t>短期公益性岗位</t>
  </si>
  <si>
    <t>安置保安员、保绿员、保洁员</t>
  </si>
  <si>
    <t>县人社局</t>
  </si>
  <si>
    <t>焦丽</t>
  </si>
  <si>
    <t>安置就业</t>
  </si>
  <si>
    <t>安置脱贫、监测对象劳动力就业，促进稳定就业，增加收入。</t>
  </si>
  <si>
    <t>人身意外伤害险</t>
  </si>
  <si>
    <t>意外伤害险</t>
  </si>
  <si>
    <t>为短期公益性岗位人员交纳人身意外伤害保险，保障就业人员人身安全。</t>
  </si>
  <si>
    <t>脱贫人口灵活务工就业</t>
  </si>
  <si>
    <t>对灵活务工脱贫人口给予务工补助</t>
  </si>
  <si>
    <t>进行灵活就业奖补</t>
  </si>
  <si>
    <t>通过给灵活务工就业的脱贫户发放务工补助，鼓励脱贫人口务工。</t>
  </si>
  <si>
    <t>脱贫人口一次性交通补助</t>
  </si>
  <si>
    <t>对外出务工脱贫人口给予交通补助</t>
  </si>
  <si>
    <t>发放一次性交通补助</t>
  </si>
  <si>
    <t>通过给外出务工就业的脱贫户发放一次性交通补助，鼓励脱贫人口外出务工。</t>
  </si>
  <si>
    <t>3、巩固三保障成果</t>
  </si>
  <si>
    <t>C级危房维修</t>
  </si>
  <si>
    <t>维修</t>
  </si>
  <si>
    <t>C级维修</t>
  </si>
  <si>
    <t>县住建局</t>
  </si>
  <si>
    <t>刘清原</t>
  </si>
  <si>
    <t>危房维修补助</t>
  </si>
  <si>
    <t>通过实施C级维修，改善住房条件，保障住房安全</t>
  </si>
  <si>
    <t>D级危房翻建、无房新建</t>
  </si>
  <si>
    <t>翻建、新建</t>
  </si>
  <si>
    <t>D级翻建、无房新建</t>
  </si>
  <si>
    <t>危房改造补助</t>
  </si>
  <si>
    <t>通过实施D级翻建、无房新建，改善住房条件，保障住房安全</t>
  </si>
  <si>
    <t>义务教育脱贫户与监测户家庭学生生活资助</t>
  </si>
  <si>
    <t>贫困家庭学生生活补助</t>
  </si>
  <si>
    <t>县教育局</t>
  </si>
  <si>
    <t>李春涛</t>
  </si>
  <si>
    <t>对通过申报审核程序的，给予脱贫户与监测户家庭学生生活资助，以支持贫困学生顺利完成学业</t>
  </si>
  <si>
    <t>农村贫困家庭新成长劳动力职业教育补助（雨露计划）</t>
  </si>
  <si>
    <t>脱贫户与监测户家庭中高职、高专学生生活补助</t>
  </si>
  <si>
    <t>隋娇</t>
  </si>
  <si>
    <t>农村贫困家庭新成长劳动力职业教育补助</t>
  </si>
  <si>
    <t>对通过申报审核程序的，具有正式学籍的中高职、高专在读脱贫户与监测户家庭学生进行助学补助（3000元/人/年），以支持贫困学生顺利完成职业教育学习，顺利毕业。</t>
  </si>
  <si>
    <t>4、乡村建设行动</t>
  </si>
  <si>
    <t>丁家街村村部及广场铺油</t>
  </si>
  <si>
    <t>丁家街村部门前和广场硬化铺油</t>
  </si>
  <si>
    <t>丁家街村</t>
  </si>
  <si>
    <t>完善村基础设施建设，改善人居生活环境。</t>
  </si>
  <si>
    <t>通过实施丁家街村基础设施建设项目，改善村级基础设施条件，提高群众满意度。</t>
  </si>
  <si>
    <t>湾甸子村供水管线改造基础设施建设项目</t>
  </si>
  <si>
    <t>1.取水工程：本工程从后楼水库坝下泄水闸阀室内的供水管线取水，取水方式为重力式为主，特殊情况下水泵辅助，管道将水引至水库下游水厂内原水泵站。2.输水工程：新建 dn225 管线，长 354m。3.净水工程：新建一座 1100m3 /d 净水厂和 2 座容积 200 m3清水池；净水厂区占地 3293m2。4.配水管线：新铺配水管线 38.363km；其中主管线 dn250mm 长 3341m，其中 dn110mm 管长 2097m； dn90mm 管线长 749m； dn63mm 管线长 5260m； dn32mm 管线长 6666m；入户管 dn20mm 管线长 20250m。5.水表安装：安装 IC 卡水表 1003 个。</t>
  </si>
  <si>
    <t>湾甸子村</t>
  </si>
  <si>
    <t>改善村级基础设施建设，推进人居环境建设。</t>
  </si>
  <si>
    <t>通过实施基础设施建设项目，改善村级基础设施条件，提高群众满意度。</t>
  </si>
  <si>
    <t>2025年大苏河村自来水改造项目</t>
  </si>
  <si>
    <t>建设净化水厂</t>
  </si>
  <si>
    <t>大苏河村</t>
  </si>
  <si>
    <t>解决农村安全饮水</t>
  </si>
  <si>
    <t>解决农村安全饮水问题，完善村内基础设施建设</t>
  </si>
  <si>
    <t>5、项目管理费</t>
  </si>
  <si>
    <t>项目管理费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</si>
</sst>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b/>
      <sz val="16"/>
      <name val="黑体"/>
      <charset val="134"/>
    </font>
    <font>
      <b/>
      <sz val="18"/>
      <name val="黑体"/>
      <charset val="134"/>
    </font>
    <font>
      <sz val="12"/>
      <name val="仿宋"/>
      <charset val="134"/>
    </font>
    <font>
      <sz val="11"/>
      <name val="仿宋"/>
      <charset val="134"/>
    </font>
    <font>
      <sz val="12"/>
      <color theme="1"/>
      <name val="仿宋"/>
      <charset val="134"/>
    </font>
    <font>
      <sz val="12"/>
      <color theme="1"/>
      <name val="仿宋"/>
      <charset val="0"/>
    </font>
    <font>
      <sz val="12"/>
      <name val="仿宋"/>
      <charset val="0"/>
    </font>
    <font>
      <sz val="11"/>
      <color theme="1"/>
      <name val="仿宋"/>
      <charset val="134"/>
    </font>
    <font>
      <sz val="12"/>
      <name val="方正仿宋_GB2312"/>
      <charset val="134"/>
    </font>
    <font>
      <sz val="12"/>
      <color indexed="8"/>
      <name val="仿宋"/>
      <charset val="134"/>
    </font>
    <font>
      <sz val="12"/>
      <color rgb="FF000000"/>
      <name val="仿宋"/>
      <charset val="134"/>
    </font>
    <font>
      <b/>
      <sz val="12"/>
      <color theme="1"/>
      <name val="仿宋"/>
      <charset val="134"/>
    </font>
    <font>
      <sz val="12"/>
      <name val="宋体"/>
      <charset val="134"/>
    </font>
    <font>
      <sz val="10"/>
      <name val="Arial"/>
      <charset val="0"/>
    </font>
    <font>
      <sz val="10"/>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Arial"/>
      <charset val="134"/>
    </font>
    <font>
      <sz val="11"/>
      <color indexed="53"/>
      <name val="宋体"/>
      <charset val="134"/>
    </font>
    <font>
      <sz val="11"/>
      <color rgb="FF000000"/>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4" borderId="10" applyNumberFormat="0" applyAlignment="0" applyProtection="0">
      <alignment vertical="center"/>
    </xf>
    <xf numFmtId="0" fontId="25" fillId="5" borderId="11" applyNumberFormat="0" applyAlignment="0" applyProtection="0">
      <alignment vertical="center"/>
    </xf>
    <xf numFmtId="0" fontId="26" fillId="5" borderId="10" applyNumberFormat="0" applyAlignment="0" applyProtection="0">
      <alignment vertical="center"/>
    </xf>
    <xf numFmtId="0" fontId="27" fillId="6" borderId="12" applyNumberFormat="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xf numFmtId="0" fontId="36" fillId="0" borderId="0"/>
    <xf numFmtId="0" fontId="13" fillId="0" borderId="0">
      <alignment vertical="center"/>
    </xf>
    <xf numFmtId="0" fontId="13" fillId="0" borderId="0">
      <alignment vertical="center"/>
    </xf>
    <xf numFmtId="0" fontId="35" fillId="0" borderId="0">
      <alignment vertical="center"/>
    </xf>
    <xf numFmtId="0" fontId="37" fillId="0" borderId="15" applyNumberFormat="0" applyFill="0" applyAlignment="0" applyProtection="0">
      <alignment vertical="center"/>
    </xf>
    <xf numFmtId="0" fontId="35" fillId="0" borderId="0">
      <alignment vertical="center"/>
    </xf>
    <xf numFmtId="0" fontId="36" fillId="0" borderId="0"/>
    <xf numFmtId="0" fontId="36" fillId="0" borderId="0"/>
    <xf numFmtId="0" fontId="36" fillId="0" borderId="0"/>
  </cellStyleXfs>
  <cellXfs count="6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49" fontId="5" fillId="2" borderId="2" xfId="54" applyNumberFormat="1" applyFont="1" applyFill="1" applyBorder="1" applyAlignment="1" applyProtection="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9" fontId="5" fillId="2" borderId="2" xfId="53" applyNumberFormat="1" applyFont="1" applyFill="1" applyBorder="1" applyAlignment="1">
      <alignment horizontal="center" vertical="center" wrapText="1" shrinkToFit="1"/>
    </xf>
    <xf numFmtId="49" fontId="5" fillId="0" borderId="2" xfId="54" applyNumberFormat="1" applyFont="1" applyFill="1" applyBorder="1" applyAlignment="1" applyProtection="1">
      <alignment horizontal="center" vertical="center" wrapText="1"/>
    </xf>
    <xf numFmtId="0" fontId="5" fillId="0" borderId="2" xfId="56"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49"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10" fillId="0" borderId="2" xfId="0" applyNumberFormat="1" applyFont="1" applyFill="1" applyBorder="1" applyAlignment="1" applyProtection="1">
      <alignment horizontal="center" vertical="center" wrapText="1"/>
    </xf>
    <xf numFmtId="49" fontId="5" fillId="2" borderId="2" xfId="49" applyNumberFormat="1" applyFont="1" applyFill="1" applyBorder="1" applyAlignment="1">
      <alignment horizontal="center" vertical="center" wrapText="1"/>
    </xf>
    <xf numFmtId="0" fontId="5" fillId="2" borderId="2" xfId="49" applyFont="1" applyFill="1" applyBorder="1" applyAlignment="1">
      <alignment horizontal="center" vertical="center" wrapText="1"/>
    </xf>
    <xf numFmtId="0" fontId="11" fillId="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5" fillId="2" borderId="2" xfId="55" applyNumberFormat="1" applyFont="1" applyFill="1" applyBorder="1" applyAlignment="1">
      <alignment horizontal="center" vertical="center" wrapText="1" shrinkToFit="1"/>
    </xf>
    <xf numFmtId="0" fontId="6"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2" borderId="2" xfId="51" applyFont="1" applyFill="1" applyBorder="1" applyAlignment="1">
      <alignment horizontal="center" vertical="center" wrapText="1"/>
    </xf>
    <xf numFmtId="0" fontId="7"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0" fillId="0" borderId="2" xfId="0" applyBorder="1">
      <alignment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5" fillId="0" borderId="0" xfId="0" applyFont="1">
      <alignment vertical="center"/>
    </xf>
    <xf numFmtId="0" fontId="5" fillId="0" borderId="2" xfId="57" applyNumberFormat="1" applyFont="1" applyFill="1" applyBorder="1" applyAlignment="1" applyProtection="1">
      <alignment horizontal="center" vertical="center" wrapText="1"/>
    </xf>
    <xf numFmtId="0" fontId="5" fillId="0" borderId="2" xfId="0" applyFont="1" applyBorder="1" applyAlignment="1">
      <alignment horizontal="center" vertical="center"/>
    </xf>
    <xf numFmtId="0" fontId="0" fillId="0" borderId="2" xfId="0" applyBorder="1" applyAlignment="1">
      <alignment horizontal="center" vertical="center"/>
    </xf>
    <xf numFmtId="0" fontId="7"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13" fillId="0" borderId="2" xfId="0" applyFont="1" applyFill="1" applyBorder="1" applyAlignment="1">
      <alignment horizontal="center" vertical="center"/>
    </xf>
    <xf numFmtId="49" fontId="11" fillId="2" borderId="2"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0" borderId="4"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2" borderId="2" xfId="51" applyFont="1" applyFill="1" applyBorder="1" applyAlignment="1">
      <alignment horizontal="center" vertical="center"/>
    </xf>
    <xf numFmtId="0" fontId="5" fillId="2" borderId="2" xfId="54" applyNumberFormat="1" applyFont="1" applyFill="1" applyBorder="1" applyAlignment="1" applyProtection="1">
      <alignment horizontal="center" vertical="center" wrapText="1"/>
    </xf>
    <xf numFmtId="0" fontId="5" fillId="0" borderId="2" xfId="0" applyFont="1" applyBorder="1" applyAlignment="1">
      <alignment horizontal="center" vertical="center" wrapText="1"/>
    </xf>
    <xf numFmtId="0" fontId="5" fillId="2" borderId="2" xfId="0" applyFont="1" applyFill="1" applyBorder="1" applyAlignment="1">
      <alignment horizontal="justify" vertical="center"/>
    </xf>
    <xf numFmtId="0" fontId="0" fillId="0" borderId="0" xfId="0" applyBorder="1">
      <alignment vertical="center"/>
    </xf>
    <xf numFmtId="0" fontId="14" fillId="0" borderId="0" xfId="0" applyFont="1" applyFill="1" applyBorder="1" applyAlignment="1">
      <alignment horizontal="center" vertical="center"/>
    </xf>
    <xf numFmtId="49" fontId="15" fillId="0" borderId="0" xfId="54" applyNumberFormat="1" applyFont="1" applyFill="1" applyBorder="1" applyAlignment="1" applyProtection="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2 5 2 2 2" xfId="51"/>
    <cellStyle name="常规 10 2 2" xfId="52"/>
    <cellStyle name="常规 22 3" xfId="53"/>
    <cellStyle name="链接单元格 2" xfId="54"/>
    <cellStyle name="常规 22" xfId="55"/>
    <cellStyle name="常规 3" xfId="56"/>
    <cellStyle name="常规 110" xfId="57"/>
    <cellStyle name="常规 111"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S45"/>
  <sheetViews>
    <sheetView tabSelected="1" zoomScale="80" zoomScaleNormal="80" workbookViewId="0">
      <selection activeCell="L9" sqref="L9"/>
    </sheetView>
  </sheetViews>
  <sheetFormatPr defaultColWidth="9" defaultRowHeight="13.5"/>
  <cols>
    <col min="1" max="1" width="8.43333333333333" customWidth="1"/>
    <col min="2" max="2" width="14.375" customWidth="1"/>
    <col min="3" max="3" width="5.75" customWidth="1"/>
    <col min="4" max="4" width="24" customWidth="1"/>
    <col min="5" max="5" width="5" customWidth="1"/>
    <col min="6" max="6" width="5.125" customWidth="1"/>
    <col min="7" max="7" width="6.625" customWidth="1"/>
    <col min="8" max="8" width="6.25" customWidth="1"/>
    <col min="9" max="9" width="6.625" customWidth="1"/>
    <col min="10" max="10" width="14.3666666666667" customWidth="1"/>
    <col min="11" max="11" width="13.7416666666667" customWidth="1"/>
    <col min="12" max="12" width="8.25" customWidth="1"/>
    <col min="13" max="13" width="6.125" customWidth="1"/>
    <col min="14" max="14" width="7.75" customWidth="1"/>
    <col min="15" max="15" width="7.125" customWidth="1"/>
    <col min="16" max="16" width="19.5333333333333" customWidth="1"/>
    <col min="17" max="17" width="26.7166666666667" customWidth="1"/>
  </cols>
  <sheetData>
    <row r="2" ht="20.25" spans="1:17">
      <c r="A2" s="1" t="s">
        <v>0</v>
      </c>
      <c r="B2" s="2"/>
      <c r="C2" s="2"/>
      <c r="D2" s="2"/>
      <c r="E2" s="2"/>
      <c r="F2" s="2"/>
      <c r="G2" s="2"/>
      <c r="H2" s="2"/>
      <c r="I2" s="2"/>
      <c r="J2" s="2"/>
      <c r="K2" s="2"/>
      <c r="L2" s="2"/>
      <c r="M2" s="2"/>
      <c r="N2" s="2"/>
      <c r="O2" s="2"/>
      <c r="P2" s="2"/>
      <c r="Q2" s="2"/>
    </row>
    <row r="3" ht="14.25" spans="1:17">
      <c r="A3" s="3" t="s">
        <v>1</v>
      </c>
      <c r="B3" s="4"/>
      <c r="C3" s="4"/>
      <c r="D3" s="4"/>
      <c r="E3" s="5" t="s">
        <v>2</v>
      </c>
      <c r="F3" s="5"/>
      <c r="G3" s="5"/>
      <c r="H3" s="5"/>
      <c r="I3" s="5"/>
      <c r="J3" s="5"/>
      <c r="K3" s="5"/>
      <c r="L3" s="5"/>
      <c r="M3" s="5"/>
      <c r="N3" s="5"/>
      <c r="O3" s="5" t="s">
        <v>3</v>
      </c>
      <c r="P3" s="5"/>
      <c r="Q3" s="5"/>
    </row>
    <row r="4" ht="21" customHeight="1" spans="1:17">
      <c r="A4" s="6" t="s">
        <v>4</v>
      </c>
      <c r="B4" s="7" t="s">
        <v>5</v>
      </c>
      <c r="C4" s="7" t="s">
        <v>6</v>
      </c>
      <c r="D4" s="7" t="s">
        <v>7</v>
      </c>
      <c r="E4" s="7" t="s">
        <v>8</v>
      </c>
      <c r="F4" s="7"/>
      <c r="G4" s="7" t="s">
        <v>9</v>
      </c>
      <c r="H4" s="7" t="s">
        <v>10</v>
      </c>
      <c r="I4" s="7" t="s">
        <v>11</v>
      </c>
      <c r="J4" s="7" t="s">
        <v>12</v>
      </c>
      <c r="K4" s="7" t="s">
        <v>13</v>
      </c>
      <c r="L4" s="7" t="s">
        <v>14</v>
      </c>
      <c r="M4" s="7" t="s">
        <v>15</v>
      </c>
      <c r="N4" s="7" t="s">
        <v>16</v>
      </c>
      <c r="O4" s="7"/>
      <c r="P4" s="7" t="s">
        <v>17</v>
      </c>
      <c r="Q4" s="7" t="s">
        <v>18</v>
      </c>
    </row>
    <row r="5" spans="1:17">
      <c r="A5" s="6"/>
      <c r="B5" s="7"/>
      <c r="C5" s="7"/>
      <c r="D5" s="7"/>
      <c r="E5" s="7" t="s">
        <v>19</v>
      </c>
      <c r="F5" s="7" t="s">
        <v>20</v>
      </c>
      <c r="G5" s="7"/>
      <c r="H5" s="7"/>
      <c r="I5" s="7"/>
      <c r="J5" s="7"/>
      <c r="K5" s="7"/>
      <c r="L5" s="7"/>
      <c r="M5" s="7"/>
      <c r="N5" s="7" t="s">
        <v>21</v>
      </c>
      <c r="O5" s="7" t="s">
        <v>22</v>
      </c>
      <c r="P5" s="7"/>
      <c r="Q5" s="7"/>
    </row>
    <row r="6" ht="22" customHeight="1" spans="1:17">
      <c r="A6" s="6"/>
      <c r="B6" s="7"/>
      <c r="C6" s="7"/>
      <c r="D6" s="7"/>
      <c r="E6" s="7"/>
      <c r="F6" s="7"/>
      <c r="G6" s="7"/>
      <c r="H6" s="7"/>
      <c r="I6" s="7"/>
      <c r="J6" s="7"/>
      <c r="K6" s="7"/>
      <c r="L6" s="7"/>
      <c r="M6" s="7"/>
      <c r="N6" s="7"/>
      <c r="O6" s="7"/>
      <c r="P6" s="7"/>
      <c r="Q6" s="7"/>
    </row>
    <row r="7" ht="55" customHeight="1" spans="1:17">
      <c r="A7" s="6" t="s">
        <v>12</v>
      </c>
      <c r="B7" s="7"/>
      <c r="C7" s="7"/>
      <c r="D7" s="7"/>
      <c r="E7" s="7"/>
      <c r="F7" s="7"/>
      <c r="G7" s="7"/>
      <c r="H7" s="7"/>
      <c r="I7" s="13"/>
      <c r="J7" s="13">
        <f t="shared" ref="J7:O7" si="0">SUM(J8,J30,J35,J40,J44)</f>
        <v>3126.0628</v>
      </c>
      <c r="K7" s="13">
        <f t="shared" si="0"/>
        <v>2916.0228</v>
      </c>
      <c r="L7" s="36">
        <f>SUM(L8)</f>
        <v>210.04</v>
      </c>
      <c r="M7" s="37">
        <v>2521</v>
      </c>
      <c r="N7" s="38">
        <f t="shared" si="0"/>
        <v>16433</v>
      </c>
      <c r="O7" s="13">
        <f t="shared" si="0"/>
        <v>25007</v>
      </c>
      <c r="P7" s="7"/>
      <c r="Q7" s="7"/>
    </row>
    <row r="8" ht="28.5" spans="1:17">
      <c r="A8" s="8" t="s">
        <v>23</v>
      </c>
      <c r="B8" s="9" t="s">
        <v>24</v>
      </c>
      <c r="C8" s="9"/>
      <c r="D8" s="9"/>
      <c r="E8" s="9"/>
      <c r="F8" s="9"/>
      <c r="G8" s="9"/>
      <c r="H8" s="9"/>
      <c r="I8" s="9"/>
      <c r="J8" s="39">
        <f>SUM(J9:J29)</f>
        <v>2215.62</v>
      </c>
      <c r="K8" s="9">
        <f>SUM(K9:K25)</f>
        <v>2005.58</v>
      </c>
      <c r="L8" s="36">
        <f>SUM(L9:L29)</f>
        <v>210.04</v>
      </c>
      <c r="M8" s="9"/>
      <c r="N8" s="40">
        <f>SUM(N9:N29)</f>
        <v>4432</v>
      </c>
      <c r="O8" s="9">
        <f>SUM(O9:O29)</f>
        <v>7988</v>
      </c>
      <c r="P8" s="9"/>
      <c r="Q8" s="9"/>
    </row>
    <row r="9" ht="42.75" spans="1:17">
      <c r="A9" s="8" t="s">
        <v>25</v>
      </c>
      <c r="B9" s="10" t="s">
        <v>26</v>
      </c>
      <c r="C9" s="10" t="s">
        <v>27</v>
      </c>
      <c r="D9" s="10" t="s">
        <v>26</v>
      </c>
      <c r="E9" s="10" t="s">
        <v>28</v>
      </c>
      <c r="F9" s="10" t="s">
        <v>29</v>
      </c>
      <c r="G9" s="10" t="s">
        <v>30</v>
      </c>
      <c r="H9" s="11" t="s">
        <v>31</v>
      </c>
      <c r="I9" s="41" t="s">
        <v>32</v>
      </c>
      <c r="J9" s="39">
        <v>16</v>
      </c>
      <c r="K9" s="39">
        <v>16</v>
      </c>
      <c r="L9" s="14"/>
      <c r="M9" s="39"/>
      <c r="N9" s="39">
        <v>40</v>
      </c>
      <c r="O9" s="14">
        <v>40</v>
      </c>
      <c r="P9" s="10" t="s">
        <v>26</v>
      </c>
      <c r="Q9" s="10" t="s">
        <v>33</v>
      </c>
    </row>
    <row r="10" ht="85.5" spans="1:17">
      <c r="A10" s="8" t="s">
        <v>34</v>
      </c>
      <c r="B10" s="12" t="s">
        <v>35</v>
      </c>
      <c r="C10" s="13" t="s">
        <v>27</v>
      </c>
      <c r="D10" s="13" t="s">
        <v>36</v>
      </c>
      <c r="E10" s="13" t="s">
        <v>37</v>
      </c>
      <c r="F10" s="13" t="s">
        <v>38</v>
      </c>
      <c r="G10" s="10" t="s">
        <v>30</v>
      </c>
      <c r="H10" s="13" t="s">
        <v>39</v>
      </c>
      <c r="I10" s="42" t="s">
        <v>40</v>
      </c>
      <c r="J10" s="13">
        <v>700</v>
      </c>
      <c r="K10" s="13">
        <v>700</v>
      </c>
      <c r="L10" s="43"/>
      <c r="M10" s="44"/>
      <c r="N10" s="38">
        <v>400</v>
      </c>
      <c r="O10" s="13">
        <v>700</v>
      </c>
      <c r="P10" s="13" t="s">
        <v>41</v>
      </c>
      <c r="Q10" s="10" t="s">
        <v>42</v>
      </c>
    </row>
    <row r="11" ht="57" spans="1:17">
      <c r="A11" s="8" t="s">
        <v>43</v>
      </c>
      <c r="B11" s="14" t="s">
        <v>44</v>
      </c>
      <c r="C11" s="10" t="s">
        <v>27</v>
      </c>
      <c r="D11" s="14" t="s">
        <v>45</v>
      </c>
      <c r="E11" s="9" t="s">
        <v>46</v>
      </c>
      <c r="F11" s="9" t="s">
        <v>47</v>
      </c>
      <c r="G11" s="10" t="s">
        <v>30</v>
      </c>
      <c r="H11" s="15" t="s">
        <v>48</v>
      </c>
      <c r="I11" s="35" t="s">
        <v>49</v>
      </c>
      <c r="J11" s="10">
        <v>900</v>
      </c>
      <c r="K11" s="10">
        <v>900</v>
      </c>
      <c r="L11" s="10"/>
      <c r="M11" s="10"/>
      <c r="N11" s="45">
        <v>138</v>
      </c>
      <c r="O11" s="45">
        <v>240</v>
      </c>
      <c r="P11" s="9" t="s">
        <v>50</v>
      </c>
      <c r="Q11" s="10" t="s">
        <v>51</v>
      </c>
    </row>
    <row r="12" ht="57" spans="1:17">
      <c r="A12" s="8" t="s">
        <v>52</v>
      </c>
      <c r="B12" s="9" t="s">
        <v>53</v>
      </c>
      <c r="C12" s="9" t="s">
        <v>27</v>
      </c>
      <c r="D12" s="16" t="s">
        <v>54</v>
      </c>
      <c r="E12" s="9" t="s">
        <v>46</v>
      </c>
      <c r="F12" s="9" t="s">
        <v>55</v>
      </c>
      <c r="G12" s="10" t="s">
        <v>30</v>
      </c>
      <c r="H12" s="9" t="s">
        <v>48</v>
      </c>
      <c r="I12" s="9" t="s">
        <v>49</v>
      </c>
      <c r="J12" s="9">
        <v>2</v>
      </c>
      <c r="K12" s="9">
        <v>2</v>
      </c>
      <c r="L12" s="40"/>
      <c r="M12" s="10"/>
      <c r="N12" s="45">
        <v>138</v>
      </c>
      <c r="O12" s="45">
        <v>240</v>
      </c>
      <c r="P12" s="9" t="s">
        <v>56</v>
      </c>
      <c r="Q12" s="16" t="s">
        <v>57</v>
      </c>
    </row>
    <row r="13" ht="57" spans="1:17">
      <c r="A13" s="8" t="s">
        <v>58</v>
      </c>
      <c r="B13" s="10" t="s">
        <v>53</v>
      </c>
      <c r="C13" s="10" t="s">
        <v>27</v>
      </c>
      <c r="D13" s="14" t="s">
        <v>59</v>
      </c>
      <c r="E13" s="9" t="s">
        <v>60</v>
      </c>
      <c r="F13" s="9" t="s">
        <v>55</v>
      </c>
      <c r="G13" s="10" t="s">
        <v>30</v>
      </c>
      <c r="H13" s="10" t="s">
        <v>61</v>
      </c>
      <c r="I13" s="10" t="s">
        <v>62</v>
      </c>
      <c r="J13" s="10">
        <v>6</v>
      </c>
      <c r="K13" s="10">
        <v>6</v>
      </c>
      <c r="L13" s="10"/>
      <c r="M13" s="10"/>
      <c r="N13" s="10">
        <v>157</v>
      </c>
      <c r="O13" s="10">
        <v>301</v>
      </c>
      <c r="P13" s="10" t="s">
        <v>56</v>
      </c>
      <c r="Q13" s="10" t="s">
        <v>63</v>
      </c>
    </row>
    <row r="14" ht="71.25" spans="1:17">
      <c r="A14" s="8" t="s">
        <v>64</v>
      </c>
      <c r="B14" s="9" t="s">
        <v>65</v>
      </c>
      <c r="C14" s="9" t="s">
        <v>27</v>
      </c>
      <c r="D14" s="9" t="s">
        <v>66</v>
      </c>
      <c r="E14" s="9" t="s">
        <v>67</v>
      </c>
      <c r="F14" s="9" t="s">
        <v>55</v>
      </c>
      <c r="G14" s="10" t="s">
        <v>30</v>
      </c>
      <c r="H14" s="9" t="s">
        <v>68</v>
      </c>
      <c r="I14" s="9" t="s">
        <v>69</v>
      </c>
      <c r="J14" s="9">
        <v>53</v>
      </c>
      <c r="K14" s="9">
        <v>53</v>
      </c>
      <c r="L14" s="9"/>
      <c r="M14" s="9"/>
      <c r="N14" s="9">
        <v>60</v>
      </c>
      <c r="O14" s="9">
        <v>170</v>
      </c>
      <c r="P14" s="9" t="s">
        <v>56</v>
      </c>
      <c r="Q14" s="9" t="s">
        <v>70</v>
      </c>
    </row>
    <row r="15" ht="71.25" spans="1:17">
      <c r="A15" s="8" t="s">
        <v>71</v>
      </c>
      <c r="B15" s="10" t="s">
        <v>72</v>
      </c>
      <c r="C15" s="10" t="s">
        <v>27</v>
      </c>
      <c r="D15" s="14" t="s">
        <v>73</v>
      </c>
      <c r="E15" s="17" t="s">
        <v>74</v>
      </c>
      <c r="F15" s="10" t="s">
        <v>75</v>
      </c>
      <c r="G15" s="10" t="s">
        <v>30</v>
      </c>
      <c r="H15" s="10" t="s">
        <v>76</v>
      </c>
      <c r="I15" s="10" t="s">
        <v>77</v>
      </c>
      <c r="J15" s="10">
        <v>40</v>
      </c>
      <c r="K15" s="10">
        <v>40</v>
      </c>
      <c r="L15" s="10"/>
      <c r="M15" s="10"/>
      <c r="N15" s="10">
        <v>100</v>
      </c>
      <c r="O15" s="10">
        <v>260</v>
      </c>
      <c r="P15" s="10" t="s">
        <v>78</v>
      </c>
      <c r="Q15" s="10" t="s">
        <v>79</v>
      </c>
    </row>
    <row r="16" ht="71.25" spans="1:17">
      <c r="A16" s="8" t="s">
        <v>80</v>
      </c>
      <c r="B16" s="10" t="s">
        <v>81</v>
      </c>
      <c r="C16" s="10" t="s">
        <v>27</v>
      </c>
      <c r="D16" s="14" t="s">
        <v>73</v>
      </c>
      <c r="E16" s="17" t="s">
        <v>82</v>
      </c>
      <c r="F16" s="10" t="s">
        <v>83</v>
      </c>
      <c r="G16" s="10" t="s">
        <v>30</v>
      </c>
      <c r="H16" s="15" t="s">
        <v>84</v>
      </c>
      <c r="I16" s="35" t="s">
        <v>85</v>
      </c>
      <c r="J16" s="10">
        <v>12</v>
      </c>
      <c r="K16" s="10">
        <v>12</v>
      </c>
      <c r="L16" s="10"/>
      <c r="M16" s="10"/>
      <c r="N16" s="45">
        <v>168</v>
      </c>
      <c r="O16" s="45">
        <v>286</v>
      </c>
      <c r="P16" s="10" t="s">
        <v>78</v>
      </c>
      <c r="Q16" s="10" t="s">
        <v>79</v>
      </c>
    </row>
    <row r="17" ht="71.25" spans="1:17">
      <c r="A17" s="8" t="s">
        <v>86</v>
      </c>
      <c r="B17" s="10" t="s">
        <v>87</v>
      </c>
      <c r="C17" s="18" t="s">
        <v>27</v>
      </c>
      <c r="D17" s="18" t="s">
        <v>54</v>
      </c>
      <c r="E17" s="18" t="s">
        <v>37</v>
      </c>
      <c r="F17" s="18" t="s">
        <v>55</v>
      </c>
      <c r="G17" s="10" t="s">
        <v>30</v>
      </c>
      <c r="H17" s="9" t="s">
        <v>39</v>
      </c>
      <c r="I17" s="46" t="s">
        <v>40</v>
      </c>
      <c r="J17" s="9">
        <v>18</v>
      </c>
      <c r="K17" s="9">
        <v>18</v>
      </c>
      <c r="L17" s="47"/>
      <c r="M17" s="48"/>
      <c r="N17" s="40">
        <v>85</v>
      </c>
      <c r="O17" s="9">
        <v>185</v>
      </c>
      <c r="P17" s="9" t="s">
        <v>56</v>
      </c>
      <c r="Q17" s="10" t="s">
        <v>88</v>
      </c>
    </row>
    <row r="18" ht="156.75" spans="1:17">
      <c r="A18" s="8" t="s">
        <v>89</v>
      </c>
      <c r="B18" s="10" t="s">
        <v>90</v>
      </c>
      <c r="C18" s="19" t="s">
        <v>27</v>
      </c>
      <c r="D18" s="20" t="s">
        <v>91</v>
      </c>
      <c r="E18" s="19" t="s">
        <v>92</v>
      </c>
      <c r="F18" s="19" t="s">
        <v>93</v>
      </c>
      <c r="G18" s="10" t="s">
        <v>30</v>
      </c>
      <c r="H18" s="19" t="s">
        <v>94</v>
      </c>
      <c r="I18" s="19" t="s">
        <v>95</v>
      </c>
      <c r="J18" s="19">
        <v>12</v>
      </c>
      <c r="K18" s="19">
        <v>12</v>
      </c>
      <c r="L18" s="19"/>
      <c r="M18" s="19"/>
      <c r="N18" s="49">
        <v>285</v>
      </c>
      <c r="O18" s="49">
        <v>538</v>
      </c>
      <c r="P18" s="19" t="s">
        <v>96</v>
      </c>
      <c r="Q18" s="19" t="s">
        <v>97</v>
      </c>
    </row>
    <row r="19" ht="57" spans="1:17">
      <c r="A19" s="8" t="s">
        <v>98</v>
      </c>
      <c r="B19" s="9" t="s">
        <v>53</v>
      </c>
      <c r="C19" s="21" t="s">
        <v>27</v>
      </c>
      <c r="D19" s="9" t="s">
        <v>59</v>
      </c>
      <c r="E19" s="21" t="s">
        <v>99</v>
      </c>
      <c r="F19" s="22" t="s">
        <v>55</v>
      </c>
      <c r="G19" s="10" t="s">
        <v>30</v>
      </c>
      <c r="H19" s="9" t="s">
        <v>100</v>
      </c>
      <c r="I19" s="9" t="s">
        <v>101</v>
      </c>
      <c r="J19" s="9">
        <v>100</v>
      </c>
      <c r="K19" s="19">
        <v>95.58</v>
      </c>
      <c r="L19" s="9">
        <v>4.42</v>
      </c>
      <c r="M19" s="9"/>
      <c r="N19" s="21">
        <v>96</v>
      </c>
      <c r="O19" s="10">
        <v>224</v>
      </c>
      <c r="P19" s="21" t="s">
        <v>78</v>
      </c>
      <c r="Q19" s="10" t="s">
        <v>63</v>
      </c>
    </row>
    <row r="20" ht="71.25" spans="1:17">
      <c r="A20" s="8" t="s">
        <v>102</v>
      </c>
      <c r="B20" s="10" t="s">
        <v>103</v>
      </c>
      <c r="C20" s="9" t="s">
        <v>27</v>
      </c>
      <c r="D20" s="9" t="s">
        <v>59</v>
      </c>
      <c r="E20" s="9" t="s">
        <v>104</v>
      </c>
      <c r="F20" s="9" t="s">
        <v>105</v>
      </c>
      <c r="G20" s="10" t="s">
        <v>30</v>
      </c>
      <c r="H20" s="9" t="s">
        <v>106</v>
      </c>
      <c r="I20" s="9" t="s">
        <v>107</v>
      </c>
      <c r="J20" s="9">
        <v>18</v>
      </c>
      <c r="K20" s="9">
        <v>18</v>
      </c>
      <c r="L20" s="9"/>
      <c r="M20" s="50"/>
      <c r="N20" s="9">
        <v>162</v>
      </c>
      <c r="O20" s="9">
        <v>326</v>
      </c>
      <c r="P20" s="9" t="s">
        <v>108</v>
      </c>
      <c r="Q20" s="9" t="s">
        <v>109</v>
      </c>
    </row>
    <row r="21" ht="71.25" spans="1:17">
      <c r="A21" s="8" t="s">
        <v>110</v>
      </c>
      <c r="B21" s="10" t="s">
        <v>111</v>
      </c>
      <c r="C21" s="9" t="s">
        <v>27</v>
      </c>
      <c r="D21" s="9" t="s">
        <v>59</v>
      </c>
      <c r="E21" s="9" t="s">
        <v>112</v>
      </c>
      <c r="F21" s="9" t="s">
        <v>113</v>
      </c>
      <c r="G21" s="10" t="s">
        <v>30</v>
      </c>
      <c r="H21" s="9" t="s">
        <v>114</v>
      </c>
      <c r="I21" s="9" t="s">
        <v>115</v>
      </c>
      <c r="J21" s="9">
        <v>40</v>
      </c>
      <c r="K21" s="9">
        <v>40</v>
      </c>
      <c r="L21" s="9"/>
      <c r="M21" s="50"/>
      <c r="N21" s="9">
        <v>180</v>
      </c>
      <c r="O21" s="9">
        <v>300</v>
      </c>
      <c r="P21" s="9" t="s">
        <v>108</v>
      </c>
      <c r="Q21" s="9" t="s">
        <v>109</v>
      </c>
    </row>
    <row r="22" ht="71.25" spans="1:17">
      <c r="A22" s="8" t="s">
        <v>116</v>
      </c>
      <c r="B22" s="9" t="s">
        <v>117</v>
      </c>
      <c r="C22" s="9" t="s">
        <v>27</v>
      </c>
      <c r="D22" s="9" t="s">
        <v>59</v>
      </c>
      <c r="E22" s="9" t="s">
        <v>118</v>
      </c>
      <c r="F22" s="9" t="s">
        <v>105</v>
      </c>
      <c r="G22" s="10" t="s">
        <v>30</v>
      </c>
      <c r="H22" s="9" t="s">
        <v>119</v>
      </c>
      <c r="I22" s="9" t="s">
        <v>120</v>
      </c>
      <c r="J22" s="9">
        <v>11</v>
      </c>
      <c r="K22" s="9">
        <v>11</v>
      </c>
      <c r="L22" s="9"/>
      <c r="M22" s="51"/>
      <c r="N22" s="9">
        <v>238</v>
      </c>
      <c r="O22" s="9">
        <v>448</v>
      </c>
      <c r="P22" s="9" t="s">
        <v>108</v>
      </c>
      <c r="Q22" s="9" t="s">
        <v>109</v>
      </c>
    </row>
    <row r="23" ht="71.25" spans="1:17">
      <c r="A23" s="8" t="s">
        <v>121</v>
      </c>
      <c r="B23" s="10" t="s">
        <v>81</v>
      </c>
      <c r="C23" s="10" t="s">
        <v>27</v>
      </c>
      <c r="D23" s="14" t="s">
        <v>73</v>
      </c>
      <c r="E23" s="17" t="s">
        <v>122</v>
      </c>
      <c r="F23" s="10" t="s">
        <v>123</v>
      </c>
      <c r="G23" s="10" t="s">
        <v>30</v>
      </c>
      <c r="H23" s="23" t="s">
        <v>124</v>
      </c>
      <c r="I23" s="52" t="s">
        <v>125</v>
      </c>
      <c r="J23" s="53">
        <v>12</v>
      </c>
      <c r="K23" s="53">
        <v>12</v>
      </c>
      <c r="L23" s="53"/>
      <c r="M23" s="53"/>
      <c r="N23" s="54">
        <v>146</v>
      </c>
      <c r="O23" s="54">
        <v>327</v>
      </c>
      <c r="P23" s="10" t="s">
        <v>78</v>
      </c>
      <c r="Q23" s="10" t="s">
        <v>79</v>
      </c>
    </row>
    <row r="24" ht="67.5" spans="1:17">
      <c r="A24" s="8" t="s">
        <v>126</v>
      </c>
      <c r="B24" s="10" t="s">
        <v>127</v>
      </c>
      <c r="C24" s="24" t="s">
        <v>27</v>
      </c>
      <c r="D24" s="25" t="s">
        <v>128</v>
      </c>
      <c r="E24" s="24" t="s">
        <v>129</v>
      </c>
      <c r="F24" s="24" t="s">
        <v>130</v>
      </c>
      <c r="G24" s="10" t="s">
        <v>30</v>
      </c>
      <c r="H24" s="24" t="s">
        <v>131</v>
      </c>
      <c r="I24" s="24" t="s">
        <v>132</v>
      </c>
      <c r="J24" s="24">
        <v>40</v>
      </c>
      <c r="K24" s="24">
        <v>40</v>
      </c>
      <c r="L24" s="24"/>
      <c r="M24" s="24"/>
      <c r="N24" s="24">
        <v>593</v>
      </c>
      <c r="O24" s="24">
        <v>1121</v>
      </c>
      <c r="P24" s="24" t="s">
        <v>78</v>
      </c>
      <c r="Q24" s="24" t="s">
        <v>133</v>
      </c>
    </row>
    <row r="25" ht="78.75" spans="1:17">
      <c r="A25" s="8" t="s">
        <v>134</v>
      </c>
      <c r="B25" s="26" t="s">
        <v>135</v>
      </c>
      <c r="C25" s="26" t="s">
        <v>27</v>
      </c>
      <c r="D25" s="27" t="s">
        <v>59</v>
      </c>
      <c r="E25" s="26" t="s">
        <v>136</v>
      </c>
      <c r="F25" s="26" t="s">
        <v>55</v>
      </c>
      <c r="G25" s="10" t="s">
        <v>30</v>
      </c>
      <c r="H25" s="9" t="s">
        <v>137</v>
      </c>
      <c r="I25" s="9" t="s">
        <v>138</v>
      </c>
      <c r="J25" s="32">
        <v>30</v>
      </c>
      <c r="K25" s="32">
        <v>30</v>
      </c>
      <c r="L25" s="32"/>
      <c r="M25" s="32"/>
      <c r="N25" s="32">
        <v>140</v>
      </c>
      <c r="O25" s="32">
        <v>292</v>
      </c>
      <c r="P25" s="26" t="s">
        <v>139</v>
      </c>
      <c r="Q25" s="26" t="s">
        <v>140</v>
      </c>
    </row>
    <row r="26" ht="285" spans="1:17">
      <c r="A26" s="8" t="s">
        <v>141</v>
      </c>
      <c r="B26" s="9" t="s">
        <v>142</v>
      </c>
      <c r="C26" s="13" t="s">
        <v>27</v>
      </c>
      <c r="D26" s="9" t="s">
        <v>143</v>
      </c>
      <c r="E26" s="9" t="s">
        <v>136</v>
      </c>
      <c r="F26" s="9" t="s">
        <v>144</v>
      </c>
      <c r="G26" s="13" t="s">
        <v>30</v>
      </c>
      <c r="H26" s="13" t="s">
        <v>137</v>
      </c>
      <c r="I26" s="9" t="s">
        <v>138</v>
      </c>
      <c r="J26" s="9">
        <v>55</v>
      </c>
      <c r="K26" s="9"/>
      <c r="L26" s="9">
        <v>55</v>
      </c>
      <c r="M26" s="38"/>
      <c r="N26" s="38">
        <v>134</v>
      </c>
      <c r="O26" s="13">
        <v>247</v>
      </c>
      <c r="P26" s="9" t="s">
        <v>145</v>
      </c>
      <c r="Q26" s="9" t="s">
        <v>146</v>
      </c>
    </row>
    <row r="27" ht="85.5" spans="1:17">
      <c r="A27" s="8" t="s">
        <v>147</v>
      </c>
      <c r="B27" s="13" t="s">
        <v>148</v>
      </c>
      <c r="C27" s="9" t="s">
        <v>27</v>
      </c>
      <c r="D27" s="13" t="s">
        <v>149</v>
      </c>
      <c r="E27" s="9" t="s">
        <v>99</v>
      </c>
      <c r="F27" s="13" t="s">
        <v>150</v>
      </c>
      <c r="G27" s="13" t="s">
        <v>30</v>
      </c>
      <c r="H27" s="28" t="s">
        <v>100</v>
      </c>
      <c r="I27" s="9" t="s">
        <v>101</v>
      </c>
      <c r="J27" s="13">
        <v>50</v>
      </c>
      <c r="K27" s="13"/>
      <c r="L27" s="13">
        <v>50</v>
      </c>
      <c r="M27" s="13"/>
      <c r="N27" s="38">
        <v>92</v>
      </c>
      <c r="O27" s="13">
        <v>163</v>
      </c>
      <c r="P27" s="13" t="s">
        <v>151</v>
      </c>
      <c r="Q27" s="9" t="s">
        <v>152</v>
      </c>
    </row>
    <row r="28" ht="57" spans="1:17">
      <c r="A28" s="8" t="s">
        <v>153</v>
      </c>
      <c r="B28" s="9" t="s">
        <v>154</v>
      </c>
      <c r="C28" s="9" t="s">
        <v>27</v>
      </c>
      <c r="D28" s="8" t="s">
        <v>155</v>
      </c>
      <c r="E28" s="9" t="s">
        <v>118</v>
      </c>
      <c r="F28" s="9" t="s">
        <v>118</v>
      </c>
      <c r="G28" s="13" t="s">
        <v>30</v>
      </c>
      <c r="H28" s="9" t="s">
        <v>119</v>
      </c>
      <c r="I28" s="9" t="s">
        <v>120</v>
      </c>
      <c r="J28" s="9">
        <v>59</v>
      </c>
      <c r="K28" s="9"/>
      <c r="L28" s="9">
        <v>59</v>
      </c>
      <c r="M28" s="9"/>
      <c r="N28" s="40">
        <v>540</v>
      </c>
      <c r="O28" s="9">
        <v>790</v>
      </c>
      <c r="P28" s="9" t="s">
        <v>156</v>
      </c>
      <c r="Q28" s="9" t="s">
        <v>157</v>
      </c>
    </row>
    <row r="29" ht="57" spans="1:17">
      <c r="A29" s="8" t="s">
        <v>158</v>
      </c>
      <c r="B29" s="7" t="s">
        <v>159</v>
      </c>
      <c r="C29" s="9" t="s">
        <v>27</v>
      </c>
      <c r="D29" s="13" t="s">
        <v>160</v>
      </c>
      <c r="E29" s="29" t="s">
        <v>118</v>
      </c>
      <c r="F29" s="9" t="s">
        <v>118</v>
      </c>
      <c r="G29" s="13" t="s">
        <v>30</v>
      </c>
      <c r="H29" s="29" t="s">
        <v>119</v>
      </c>
      <c r="I29" s="9" t="s">
        <v>120</v>
      </c>
      <c r="J29" s="9">
        <v>41.62</v>
      </c>
      <c r="K29" s="29"/>
      <c r="L29" s="29">
        <v>41.62</v>
      </c>
      <c r="M29" s="9"/>
      <c r="N29" s="9">
        <v>540</v>
      </c>
      <c r="O29" s="9">
        <v>790</v>
      </c>
      <c r="P29" s="29" t="s">
        <v>161</v>
      </c>
      <c r="Q29" s="9" t="s">
        <v>157</v>
      </c>
    </row>
    <row r="30" ht="28.5" spans="1:17">
      <c r="A30" s="14" t="s">
        <v>162</v>
      </c>
      <c r="B30" s="10" t="s">
        <v>24</v>
      </c>
      <c r="C30" s="10"/>
      <c r="D30" s="14"/>
      <c r="E30" s="17"/>
      <c r="F30" s="10"/>
      <c r="G30" s="10"/>
      <c r="H30" s="10"/>
      <c r="I30" s="10"/>
      <c r="J30" s="10">
        <v>222.9428</v>
      </c>
      <c r="K30" s="10">
        <v>222.9428</v>
      </c>
      <c r="L30" s="10"/>
      <c r="M30" s="10"/>
      <c r="N30" s="10">
        <v>6046</v>
      </c>
      <c r="O30" s="10">
        <v>6046</v>
      </c>
      <c r="P30" s="10"/>
      <c r="Q30" s="10"/>
    </row>
    <row r="31" ht="42.75" spans="1:17">
      <c r="A31" s="14" t="s">
        <v>25</v>
      </c>
      <c r="B31" s="30" t="s">
        <v>163</v>
      </c>
      <c r="C31" s="10" t="s">
        <v>27</v>
      </c>
      <c r="D31" s="31" t="s">
        <v>164</v>
      </c>
      <c r="E31" s="10" t="s">
        <v>28</v>
      </c>
      <c r="F31" s="10" t="s">
        <v>55</v>
      </c>
      <c r="G31" s="10" t="s">
        <v>30</v>
      </c>
      <c r="H31" s="10" t="s">
        <v>165</v>
      </c>
      <c r="I31" s="10" t="s">
        <v>166</v>
      </c>
      <c r="J31" s="39">
        <v>132.0228</v>
      </c>
      <c r="K31" s="39">
        <v>132.0228</v>
      </c>
      <c r="L31" s="14"/>
      <c r="M31" s="14"/>
      <c r="N31" s="39">
        <v>273</v>
      </c>
      <c r="O31" s="39">
        <v>273</v>
      </c>
      <c r="P31" s="10" t="s">
        <v>167</v>
      </c>
      <c r="Q31" s="10" t="s">
        <v>168</v>
      </c>
    </row>
    <row r="32" ht="42.75" spans="1:17">
      <c r="A32" s="14" t="s">
        <v>34</v>
      </c>
      <c r="B32" s="30" t="s">
        <v>169</v>
      </c>
      <c r="C32" s="30" t="s">
        <v>27</v>
      </c>
      <c r="D32" s="10" t="s">
        <v>169</v>
      </c>
      <c r="E32" s="31" t="s">
        <v>28</v>
      </c>
      <c r="F32" s="10" t="s">
        <v>55</v>
      </c>
      <c r="G32" s="10" t="s">
        <v>30</v>
      </c>
      <c r="H32" s="10" t="s">
        <v>165</v>
      </c>
      <c r="I32" s="10" t="s">
        <v>166</v>
      </c>
      <c r="J32" s="39">
        <v>10.92</v>
      </c>
      <c r="K32" s="39">
        <v>10.92</v>
      </c>
      <c r="L32" s="14"/>
      <c r="M32" s="39"/>
      <c r="N32" s="39">
        <v>273</v>
      </c>
      <c r="O32" s="39">
        <v>273</v>
      </c>
      <c r="P32" s="10" t="s">
        <v>170</v>
      </c>
      <c r="Q32" s="10" t="s">
        <v>171</v>
      </c>
    </row>
    <row r="33" ht="42.75" spans="1:17">
      <c r="A33" s="14" t="s">
        <v>43</v>
      </c>
      <c r="B33" s="30" t="s">
        <v>172</v>
      </c>
      <c r="C33" s="10" t="s">
        <v>27</v>
      </c>
      <c r="D33" s="31" t="s">
        <v>173</v>
      </c>
      <c r="E33" s="10" t="s">
        <v>28</v>
      </c>
      <c r="F33" s="10" t="s">
        <v>29</v>
      </c>
      <c r="G33" s="10" t="s">
        <v>30</v>
      </c>
      <c r="H33" s="11" t="s">
        <v>31</v>
      </c>
      <c r="I33" s="41" t="s">
        <v>32</v>
      </c>
      <c r="J33" s="39">
        <v>60</v>
      </c>
      <c r="K33" s="39">
        <v>60</v>
      </c>
      <c r="L33" s="14"/>
      <c r="M33" s="39"/>
      <c r="N33" s="39">
        <v>4000</v>
      </c>
      <c r="O33" s="14">
        <v>4000</v>
      </c>
      <c r="P33" s="30" t="s">
        <v>174</v>
      </c>
      <c r="Q33" s="10" t="s">
        <v>175</v>
      </c>
    </row>
    <row r="34" ht="42.75" spans="1:17">
      <c r="A34" s="14" t="s">
        <v>52</v>
      </c>
      <c r="B34" s="30" t="s">
        <v>176</v>
      </c>
      <c r="C34" s="10" t="s">
        <v>27</v>
      </c>
      <c r="D34" s="14" t="s">
        <v>177</v>
      </c>
      <c r="E34" s="31" t="s">
        <v>28</v>
      </c>
      <c r="F34" s="10" t="s">
        <v>29</v>
      </c>
      <c r="G34" s="10" t="s">
        <v>30</v>
      </c>
      <c r="H34" s="11" t="s">
        <v>31</v>
      </c>
      <c r="I34" s="41" t="s">
        <v>32</v>
      </c>
      <c r="J34" s="39">
        <v>20</v>
      </c>
      <c r="K34" s="39">
        <v>20</v>
      </c>
      <c r="L34" s="14"/>
      <c r="M34" s="39"/>
      <c r="N34" s="39">
        <v>1500</v>
      </c>
      <c r="O34" s="14">
        <v>1500</v>
      </c>
      <c r="P34" s="10" t="s">
        <v>178</v>
      </c>
      <c r="Q34" s="14" t="s">
        <v>179</v>
      </c>
    </row>
    <row r="35" ht="42.75" spans="1:17">
      <c r="A35" s="14" t="s">
        <v>180</v>
      </c>
      <c r="B35" s="10" t="s">
        <v>24</v>
      </c>
      <c r="C35" s="10"/>
      <c r="D35" s="10"/>
      <c r="E35" s="10"/>
      <c r="F35" s="10"/>
      <c r="G35" s="10"/>
      <c r="H35" s="10"/>
      <c r="I35" s="10"/>
      <c r="J35" s="10">
        <v>153</v>
      </c>
      <c r="K35" s="10">
        <v>153</v>
      </c>
      <c r="L35" s="10"/>
      <c r="M35" s="10"/>
      <c r="N35" s="10">
        <v>428</v>
      </c>
      <c r="O35" s="10">
        <v>428</v>
      </c>
      <c r="P35" s="14"/>
      <c r="Q35" s="63"/>
    </row>
    <row r="36" ht="42.75" spans="1:17">
      <c r="A36" s="14" t="s">
        <v>25</v>
      </c>
      <c r="B36" s="30" t="s">
        <v>181</v>
      </c>
      <c r="C36" s="10" t="s">
        <v>182</v>
      </c>
      <c r="D36" s="31" t="s">
        <v>183</v>
      </c>
      <c r="E36" s="10" t="s">
        <v>28</v>
      </c>
      <c r="F36" s="10" t="s">
        <v>29</v>
      </c>
      <c r="G36" s="10" t="s">
        <v>30</v>
      </c>
      <c r="H36" s="10" t="s">
        <v>184</v>
      </c>
      <c r="I36" s="10" t="s">
        <v>185</v>
      </c>
      <c r="J36" s="39">
        <v>5</v>
      </c>
      <c r="K36" s="39">
        <v>5</v>
      </c>
      <c r="L36" s="14"/>
      <c r="M36" s="39"/>
      <c r="N36" s="39">
        <v>5</v>
      </c>
      <c r="O36" s="39">
        <v>5</v>
      </c>
      <c r="P36" s="10" t="s">
        <v>186</v>
      </c>
      <c r="Q36" s="10" t="s">
        <v>187</v>
      </c>
    </row>
    <row r="37" ht="42.75" spans="1:19">
      <c r="A37" s="14" t="s">
        <v>34</v>
      </c>
      <c r="B37" s="30" t="s">
        <v>188</v>
      </c>
      <c r="C37" s="30" t="s">
        <v>189</v>
      </c>
      <c r="D37" s="10" t="s">
        <v>190</v>
      </c>
      <c r="E37" s="31" t="s">
        <v>28</v>
      </c>
      <c r="F37" s="10" t="s">
        <v>29</v>
      </c>
      <c r="G37" s="10" t="s">
        <v>30</v>
      </c>
      <c r="H37" s="10" t="s">
        <v>184</v>
      </c>
      <c r="I37" s="10" t="s">
        <v>185</v>
      </c>
      <c r="J37" s="39">
        <v>95</v>
      </c>
      <c r="K37" s="39">
        <v>95</v>
      </c>
      <c r="L37" s="39"/>
      <c r="M37" s="39"/>
      <c r="N37" s="39">
        <v>23</v>
      </c>
      <c r="O37" s="39">
        <v>23</v>
      </c>
      <c r="P37" s="10" t="s">
        <v>191</v>
      </c>
      <c r="Q37" s="10" t="s">
        <v>192</v>
      </c>
      <c r="R37" s="64"/>
      <c r="S37" s="64"/>
    </row>
    <row r="38" ht="57" spans="1:19">
      <c r="A38" s="14" t="s">
        <v>43</v>
      </c>
      <c r="B38" s="30" t="s">
        <v>193</v>
      </c>
      <c r="C38" s="10" t="s">
        <v>27</v>
      </c>
      <c r="D38" s="14" t="s">
        <v>194</v>
      </c>
      <c r="E38" s="31" t="s">
        <v>28</v>
      </c>
      <c r="F38" s="10" t="s">
        <v>55</v>
      </c>
      <c r="G38" s="10" t="s">
        <v>30</v>
      </c>
      <c r="H38" s="10" t="s">
        <v>195</v>
      </c>
      <c r="I38" s="10" t="s">
        <v>196</v>
      </c>
      <c r="J38" s="39">
        <v>25</v>
      </c>
      <c r="K38" s="39">
        <v>25</v>
      </c>
      <c r="L38" s="14"/>
      <c r="M38" s="39"/>
      <c r="N38" s="39">
        <v>270</v>
      </c>
      <c r="O38" s="39">
        <v>270</v>
      </c>
      <c r="P38" s="10" t="s">
        <v>194</v>
      </c>
      <c r="Q38" s="14" t="s">
        <v>197</v>
      </c>
      <c r="R38" s="65"/>
      <c r="S38" s="65"/>
    </row>
    <row r="39" ht="85.5" spans="1:19">
      <c r="A39" s="14" t="s">
        <v>52</v>
      </c>
      <c r="B39" s="17" t="s">
        <v>198</v>
      </c>
      <c r="C39" s="17" t="s">
        <v>27</v>
      </c>
      <c r="D39" s="17" t="s">
        <v>199</v>
      </c>
      <c r="E39" s="17" t="s">
        <v>28</v>
      </c>
      <c r="F39" s="10" t="s">
        <v>29</v>
      </c>
      <c r="G39" s="10" t="s">
        <v>30</v>
      </c>
      <c r="H39" s="32" t="s">
        <v>195</v>
      </c>
      <c r="I39" s="55" t="s">
        <v>200</v>
      </c>
      <c r="J39" s="56">
        <v>28</v>
      </c>
      <c r="K39" s="32">
        <v>28</v>
      </c>
      <c r="L39" s="32"/>
      <c r="M39" s="10"/>
      <c r="N39" s="32">
        <v>130</v>
      </c>
      <c r="O39" s="10">
        <v>130</v>
      </c>
      <c r="P39" s="10" t="s">
        <v>201</v>
      </c>
      <c r="Q39" s="10" t="s">
        <v>202</v>
      </c>
      <c r="R39" s="65"/>
      <c r="S39" s="65"/>
    </row>
    <row r="40" ht="42.75" spans="1:19">
      <c r="A40" s="14" t="s">
        <v>203</v>
      </c>
      <c r="B40" s="10" t="s">
        <v>24</v>
      </c>
      <c r="C40" s="10"/>
      <c r="D40" s="14"/>
      <c r="E40" s="17"/>
      <c r="F40" s="10"/>
      <c r="G40" s="10"/>
      <c r="H40" s="10"/>
      <c r="I40" s="10"/>
      <c r="J40" s="39">
        <v>510</v>
      </c>
      <c r="K40" s="39">
        <v>510</v>
      </c>
      <c r="L40" s="10"/>
      <c r="M40" s="37">
        <v>2521</v>
      </c>
      <c r="N40" s="10">
        <v>225</v>
      </c>
      <c r="O40" s="39">
        <v>424</v>
      </c>
      <c r="P40" s="10"/>
      <c r="Q40" s="10"/>
      <c r="R40" s="65"/>
      <c r="S40" s="65"/>
    </row>
    <row r="41" ht="46" customHeight="1" spans="1:19">
      <c r="A41" s="14" t="s">
        <v>25</v>
      </c>
      <c r="B41" s="9" t="s">
        <v>204</v>
      </c>
      <c r="C41" s="9" t="s">
        <v>27</v>
      </c>
      <c r="D41" s="33" t="s">
        <v>205</v>
      </c>
      <c r="E41" s="9" t="s">
        <v>67</v>
      </c>
      <c r="F41" s="33" t="s">
        <v>206</v>
      </c>
      <c r="G41" s="10" t="s">
        <v>30</v>
      </c>
      <c r="H41" s="9" t="s">
        <v>68</v>
      </c>
      <c r="I41" s="9" t="s">
        <v>69</v>
      </c>
      <c r="J41" s="57">
        <v>10</v>
      </c>
      <c r="K41" s="57">
        <v>10</v>
      </c>
      <c r="L41" s="9"/>
      <c r="M41" s="45"/>
      <c r="N41" s="58">
        <v>35</v>
      </c>
      <c r="O41" s="58">
        <v>90</v>
      </c>
      <c r="P41" s="59" t="s">
        <v>207</v>
      </c>
      <c r="Q41" s="59" t="s">
        <v>208</v>
      </c>
      <c r="R41" s="66"/>
      <c r="S41" s="66"/>
    </row>
    <row r="42" ht="313.5" spans="1:19">
      <c r="A42" s="14" t="s">
        <v>34</v>
      </c>
      <c r="B42" s="34" t="s">
        <v>209</v>
      </c>
      <c r="C42" s="35" t="s">
        <v>27</v>
      </c>
      <c r="D42" s="15" t="s">
        <v>210</v>
      </c>
      <c r="E42" s="15" t="s">
        <v>82</v>
      </c>
      <c r="F42" s="15" t="s">
        <v>211</v>
      </c>
      <c r="G42" s="10" t="s">
        <v>30</v>
      </c>
      <c r="H42" s="15" t="s">
        <v>84</v>
      </c>
      <c r="I42" s="35" t="s">
        <v>85</v>
      </c>
      <c r="J42" s="60">
        <v>300</v>
      </c>
      <c r="K42" s="61">
        <v>300</v>
      </c>
      <c r="L42" s="37"/>
      <c r="M42" s="37">
        <v>2521</v>
      </c>
      <c r="N42" s="45">
        <v>168</v>
      </c>
      <c r="O42" s="45">
        <v>286</v>
      </c>
      <c r="P42" s="15" t="s">
        <v>212</v>
      </c>
      <c r="Q42" s="15" t="s">
        <v>213</v>
      </c>
      <c r="R42" s="64"/>
      <c r="S42" s="64"/>
    </row>
    <row r="43" ht="57" spans="1:19">
      <c r="A43" s="14" t="s">
        <v>43</v>
      </c>
      <c r="B43" s="10" t="s">
        <v>214</v>
      </c>
      <c r="C43" s="15" t="s">
        <v>27</v>
      </c>
      <c r="D43" s="15" t="s">
        <v>215</v>
      </c>
      <c r="E43" s="15" t="s">
        <v>104</v>
      </c>
      <c r="F43" s="15" t="s">
        <v>216</v>
      </c>
      <c r="G43" s="10" t="s">
        <v>30</v>
      </c>
      <c r="H43" s="15" t="s">
        <v>106</v>
      </c>
      <c r="I43" s="15" t="s">
        <v>107</v>
      </c>
      <c r="J43" s="41">
        <v>200</v>
      </c>
      <c r="K43" s="41">
        <v>200</v>
      </c>
      <c r="L43" s="10"/>
      <c r="M43" s="62"/>
      <c r="N43" s="10">
        <v>22</v>
      </c>
      <c r="O43" s="10">
        <v>48</v>
      </c>
      <c r="P43" s="10" t="s">
        <v>217</v>
      </c>
      <c r="Q43" s="10" t="s">
        <v>218</v>
      </c>
      <c r="R43" s="64"/>
      <c r="S43" s="64"/>
    </row>
    <row r="44" ht="28.5" spans="1:19">
      <c r="A44" s="34" t="s">
        <v>219</v>
      </c>
      <c r="B44" s="34" t="s">
        <v>24</v>
      </c>
      <c r="C44" s="35"/>
      <c r="D44" s="35"/>
      <c r="E44" s="35"/>
      <c r="F44" s="35"/>
      <c r="G44" s="35"/>
      <c r="H44" s="35"/>
      <c r="I44" s="35"/>
      <c r="J44" s="39">
        <v>24.5</v>
      </c>
      <c r="K44" s="39">
        <v>24.5</v>
      </c>
      <c r="L44" s="14"/>
      <c r="M44" s="39"/>
      <c r="N44" s="39">
        <v>5302</v>
      </c>
      <c r="O44" s="39">
        <v>10121</v>
      </c>
      <c r="P44" s="37"/>
      <c r="Q44" s="35"/>
      <c r="R44" s="64"/>
      <c r="S44" s="64"/>
    </row>
    <row r="45" ht="42.75" spans="1:17">
      <c r="A45" s="11" t="s">
        <v>25</v>
      </c>
      <c r="B45" s="30" t="s">
        <v>220</v>
      </c>
      <c r="C45" s="10" t="s">
        <v>27</v>
      </c>
      <c r="D45" s="31" t="s">
        <v>220</v>
      </c>
      <c r="E45" s="10" t="s">
        <v>28</v>
      </c>
      <c r="F45" s="10" t="s">
        <v>29</v>
      </c>
      <c r="G45" s="10" t="s">
        <v>30</v>
      </c>
      <c r="H45" s="11" t="s">
        <v>31</v>
      </c>
      <c r="I45" s="41" t="s">
        <v>32</v>
      </c>
      <c r="J45" s="39">
        <v>24.5</v>
      </c>
      <c r="K45" s="39">
        <v>24.5</v>
      </c>
      <c r="L45" s="14"/>
      <c r="M45" s="39"/>
      <c r="N45" s="39">
        <v>5302</v>
      </c>
      <c r="O45" s="39">
        <v>10121</v>
      </c>
      <c r="P45" s="10" t="s">
        <v>220</v>
      </c>
      <c r="Q45" s="10" t="s">
        <v>220</v>
      </c>
    </row>
  </sheetData>
  <mergeCells count="23">
    <mergeCell ref="A2:Q2"/>
    <mergeCell ref="A3:D3"/>
    <mergeCell ref="E3:N3"/>
    <mergeCell ref="O3:Q3"/>
    <mergeCell ref="E4:F4"/>
    <mergeCell ref="N4:O4"/>
    <mergeCell ref="A4:A6"/>
    <mergeCell ref="B4:B6"/>
    <mergeCell ref="C4:C6"/>
    <mergeCell ref="D4:D6"/>
    <mergeCell ref="E5:E6"/>
    <mergeCell ref="F5:F6"/>
    <mergeCell ref="G4:G6"/>
    <mergeCell ref="H4:H6"/>
    <mergeCell ref="I4:I6"/>
    <mergeCell ref="J4:J6"/>
    <mergeCell ref="K4:K6"/>
    <mergeCell ref="L4:L6"/>
    <mergeCell ref="M4:M6"/>
    <mergeCell ref="N5:N6"/>
    <mergeCell ref="O5:O6"/>
    <mergeCell ref="P4:P6"/>
    <mergeCell ref="Q4:Q6"/>
  </mergeCells>
  <pageMargins left="0.432638888888889" right="0.393055555555556" top="0.66875" bottom="0.511805555555556"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祉珣</cp:lastModifiedBy>
  <dcterms:created xsi:type="dcterms:W3CDTF">2023-05-12T11:15:00Z</dcterms:created>
  <dcterms:modified xsi:type="dcterms:W3CDTF">2025-05-07T07:58:28Z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4D5483B9BAFB48DDBADB7A54EAC8C506_12</vt:lpwstr>
  </property>
</Properties>
</file>