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2022 (2)" sheetId="1" r:id="rId1"/>
  </sheets>
  <definedNames>
    <definedName name="_xlnm._FilterDatabase" localSheetId="0" hidden="1">'2022 (2)'!$A$1:$O$20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<sst xmlns="http://schemas.openxmlformats.org/spreadsheetml/2006/main" count="279" uniqueCount="164">
  <si>
    <t>清原县2025年度第二批入库项目明细表</t>
  </si>
  <si>
    <t>填报单位：中共清原满族自治县委农村工作领导小组</t>
  </si>
  <si>
    <t>填报时间：2025年04月21日</t>
  </si>
  <si>
    <t xml:space="preserve">                  单位：万元、户、人</t>
  </si>
  <si>
    <t>项目类型</t>
  </si>
  <si>
    <t>项目名称</t>
  </si>
  <si>
    <t>建设
性质</t>
  </si>
  <si>
    <t>建设内容及规模</t>
  </si>
  <si>
    <t>项目实施地点</t>
  </si>
  <si>
    <t>建设
时间</t>
  </si>
  <si>
    <t>责任单位</t>
  </si>
  <si>
    <t>合计</t>
  </si>
  <si>
    <t>财政衔接推进乡村振兴补助资金</t>
  </si>
  <si>
    <t>往年资金</t>
  </si>
  <si>
    <t>受益对象</t>
  </si>
  <si>
    <t>群众参与和带
贫减贫机制</t>
  </si>
  <si>
    <t>绩效目标</t>
  </si>
  <si>
    <t>乡镇</t>
  </si>
  <si>
    <t>村别</t>
  </si>
  <si>
    <t>受益
户数</t>
  </si>
  <si>
    <t>受益
人数</t>
  </si>
  <si>
    <t>一、产业发展</t>
  </si>
  <si>
    <t>小计</t>
  </si>
  <si>
    <t>1</t>
  </si>
  <si>
    <t>清原马鹿良种示范养殖及深加工项目</t>
  </si>
  <si>
    <t>新建</t>
  </si>
  <si>
    <t>在大孤家镇兴隆台小学原址建一处清原马鹿保种基地，对清原马鹿鹿种源进行保护，建存精冷库；存鲜鹿产品及农副产品气调库；圈舍、饲料库等。</t>
  </si>
  <si>
    <t>大孤家镇</t>
  </si>
  <si>
    <t>兴隆台村</t>
  </si>
  <si>
    <t>大孤家镇人民政府</t>
  </si>
  <si>
    <t>资产收益分红</t>
  </si>
  <si>
    <t>通过实施清原马鹿良种示范养殖及深加工项目，带动脱贫户和监测户400户700人增收。</t>
  </si>
  <si>
    <t>2</t>
  </si>
  <si>
    <t>清原满族自治县北三家镇高标准农田水毁应急修复工程（巩固成果）</t>
  </si>
  <si>
    <t>北三家村下二道组：修建田间道路3处共98米*3米宽;鸡舍附近新建石笼25米（两侧）;大柴沟道路硬化60米*3米，外加60米石笼防护。
黑石木村：头道岭火药库附近重建60米*2米高石笼;头道岭小东沟门口重建40米*2米高石笼，新建石笼110米*2米高，田间作业道重建50米*3.5米宽；二道岭胡仙洞附近重建两处道路56米*3.5米宽；新建56米石笼（40米*2米高、16米*1.5米高）；二道岭水库下重建道路35米*3.5米宽，新建35米*2米高石笼；河南过水桥附近重建45米*2米高石笼。</t>
  </si>
  <si>
    <t>北三家镇</t>
  </si>
  <si>
    <t>北三家村，黑石木村</t>
  </si>
  <si>
    <t>2025年</t>
  </si>
  <si>
    <t>北三家镇人民政府</t>
  </si>
  <si>
    <t>修复高标准农田,做好耕地保护和地力提升，实现旱涝保收、高产稳产，促进群众增收，巩固脱贫攻坚成果。</t>
  </si>
  <si>
    <t>此项目实施后，有效保障我镇高质量发展空间，充分带动脱贫人口和监测人口增收，巩固脱贫攻坚成果接续推进乡村振兴，为全镇经济社会发展奠定坚实基础。</t>
  </si>
  <si>
    <t>3</t>
  </si>
  <si>
    <t>上菸沟村冷库项目（巩固成果）</t>
  </si>
  <si>
    <t>修建冷库500平方米及配套设施</t>
  </si>
  <si>
    <t>上菸沟村</t>
  </si>
  <si>
    <t>资产受益分红</t>
  </si>
  <si>
    <t>通过实施上菸沟村冷库项目（巩固成果），产生收益后进行产业分红，带动脱贫户和监测对象增收。</t>
  </si>
  <si>
    <t>4</t>
  </si>
  <si>
    <t>北三家村石笼护地项目（巩固成果）</t>
  </si>
  <si>
    <t>西堡组长条沟石笼新建1000米，80万元</t>
  </si>
  <si>
    <t>北三家村</t>
  </si>
  <si>
    <t>做好耕地保护，实现旱涝保收、高产稳产，促进群众增收，巩固脱贫攻坚成果。</t>
  </si>
  <si>
    <t>5</t>
  </si>
  <si>
    <t>唐屯村羊肚菌种植项目</t>
  </si>
  <si>
    <t>规模占地20亩，建种植大棚6个</t>
  </si>
  <si>
    <t>夏家堡镇</t>
  </si>
  <si>
    <t>唐屯村</t>
  </si>
  <si>
    <t>夏家堡镇人民政府</t>
  </si>
  <si>
    <t>资产投资收益分红</t>
  </si>
  <si>
    <t>所得收益去除在日常维护和管理费外，用于脱贫户和监测户差异化分配。通过资产收益分红，带动脱贫户和监测对象增收</t>
  </si>
  <si>
    <t>6</t>
  </si>
  <si>
    <t>农田修复工程项目</t>
  </si>
  <si>
    <t>贾屯村衬砌明渠1090延长米，刘小堡村石笼坝84延长米，唐屯村石笼坝10延长米</t>
  </si>
  <si>
    <t>贾屯村、唐屯村、刘小堡村</t>
  </si>
  <si>
    <t>带动生产</t>
  </si>
  <si>
    <t>对农村水毁农田进行修渠修复，提高耕地产量，增加农民收入。</t>
  </si>
  <si>
    <t>7</t>
  </si>
  <si>
    <t>脱贫户和监测对象自主发展“五
小”产业项目</t>
  </si>
  <si>
    <t>脱贫户和监测对象自主发
展小畜牧、小种植、小果
木、小加工、小商贸等“五
小”产业项目</t>
  </si>
  <si>
    <t>英额门镇</t>
  </si>
  <si>
    <t>涉及村</t>
  </si>
  <si>
    <t>英额门镇政府</t>
  </si>
  <si>
    <t>自主发展</t>
  </si>
  <si>
    <t>脱贫户和监测对象通过自主发展“五小”产
业项目，实现稳定增收。</t>
  </si>
  <si>
    <t>8</t>
  </si>
  <si>
    <t>2025年乐乐食品有限公司冷库项目</t>
  </si>
  <si>
    <t>申请资金50万元，用于建设冷库</t>
  </si>
  <si>
    <t>南口前镇</t>
  </si>
  <si>
    <t>暖泉子村</t>
  </si>
  <si>
    <t>南口前镇人民政府</t>
  </si>
  <si>
    <t>资产收益分红、设置公益岗位、带动就业、收储加工水果，带动群众及脱贫户增收。</t>
  </si>
  <si>
    <t>资产收益分红、设置公益岗位，带动就业，促进暖泉子村水果产业发展，带动群众及脱贫户增收。</t>
  </si>
  <si>
    <t>9</t>
  </si>
  <si>
    <t>高标准农田应急水毁修复工程</t>
  </si>
  <si>
    <t>石笼防护2621延长米，水毁耕地7967平方米，土方量总共6592.48m3。</t>
  </si>
  <si>
    <t>土口子乡</t>
  </si>
  <si>
    <t>土口子乡人民政府</t>
  </si>
  <si>
    <t>解决水毁河提、水毁耕地</t>
  </si>
  <si>
    <t>为农户解决生产生活条件，增加收入提高生活水平</t>
  </si>
  <si>
    <t>10</t>
  </si>
  <si>
    <r>
      <rPr>
        <sz val="11"/>
        <rFont val="仿宋"/>
        <charset val="134"/>
      </rPr>
      <t>土口子乡</t>
    </r>
    <r>
      <rPr>
        <sz val="11"/>
        <color rgb="FF000000"/>
        <rFont val="仿宋"/>
        <charset val="134"/>
      </rPr>
      <t>土地复垦项目</t>
    </r>
  </si>
  <si>
    <t>对土地进行复垦修复，需要土方量共6592.48立方米。</t>
  </si>
  <si>
    <t>对土地进行复垦修复</t>
  </si>
  <si>
    <t>二、巩固三保 
   障成果</t>
  </si>
  <si>
    <t>农村贫困家庭新成长劳动力职业教育补助（雨露计划）</t>
  </si>
  <si>
    <t>脱贫户与监测户家庭中高职、高专学生生活补助</t>
  </si>
  <si>
    <t>14个乡镇</t>
  </si>
  <si>
    <t>188个行政村</t>
  </si>
  <si>
    <t>县教育局</t>
  </si>
  <si>
    <t>农村贫困家庭新成长劳动力职业教育补助</t>
  </si>
  <si>
    <t>对通过申报审核程序的，具有正式学籍的中高职、高专在读脱贫户与监测户家庭学生进行助学补助（3000元/人/年），以支持贫困学生顺利完成职业教育学习，顺利毕业。</t>
  </si>
  <si>
    <t>三、乡村建设项目</t>
  </si>
  <si>
    <t>上菸沟村边沟项目（巩固成果）</t>
  </si>
  <si>
    <t>修建边沟2000米</t>
  </si>
  <si>
    <t>完善村基础设施建
设，为村民农作提供便利</t>
  </si>
  <si>
    <t>通过上菸沟村边沟项目（巩固成果）改善村级基础设施条件，提高群众满意度。</t>
  </si>
  <si>
    <t>牛肺沟村石笼子护道项目（巩固成果）</t>
  </si>
  <si>
    <t>修建石笼子护道500米，1.5米高</t>
  </si>
  <si>
    <t>牛肺沟村</t>
  </si>
  <si>
    <t>完善村内基础设建
设，改善人居生活环境。</t>
  </si>
  <si>
    <t>通过牛肺沟村石笼子护道项目（巩固成果）改善村级基础设施条件，提高群众满意度。</t>
  </si>
  <si>
    <t>西大林村田间作业道提升项目（巩固成果）</t>
  </si>
  <si>
    <t>二组修建田间作业道3000米，3米宽</t>
  </si>
  <si>
    <t>西大林村</t>
  </si>
  <si>
    <t>通过西大林村田间作业道提升项目（巩固成果）改善村级基础设施条件，提高群众满意度。</t>
  </si>
  <si>
    <t>双河村安全供水工程项目（巩固成果）</t>
  </si>
  <si>
    <t>修建深水井140米深，及配套设施</t>
  </si>
  <si>
    <t>双河村</t>
  </si>
  <si>
    <t>通过双河村安全供水工程项目（巩固成果），保障群众饮用水安全，提高群众满意度</t>
  </si>
  <si>
    <t>树基沟村王小堡巷道环境提升项目（巩固成果）</t>
  </si>
  <si>
    <t>王小堡巷道黑色路面700米，5米宽</t>
  </si>
  <si>
    <t>树基沟村</t>
  </si>
  <si>
    <t>通过树基沟村王小堡巷道环境提升项目（巩固成果）改善村级基础设施条件，提高群众满意度。</t>
  </si>
  <si>
    <t>树基沟村安全供水工程项目（巩固成果）</t>
  </si>
  <si>
    <t>西沟组修建机电井及配套设施</t>
  </si>
  <si>
    <t>完善村内基础设施建
设，改善人居生活环境。</t>
  </si>
  <si>
    <t>通过树基沟村安全供水工程项目（巩固成果），保障群众饮用水安全，提高群众满意度</t>
  </si>
  <si>
    <t>大林子村围墙边沟</t>
  </si>
  <si>
    <t>大林子村围墙3200米，边沟4100米。</t>
  </si>
  <si>
    <t>大林子村</t>
  </si>
  <si>
    <t>完善村基础设施建设，改善人居生活环境。</t>
  </si>
  <si>
    <t>通过实施大林子村基础设施建设项目，改善村级基础设施条件，提高群众满意度。</t>
  </si>
  <si>
    <t>丁家街村边沟</t>
  </si>
  <si>
    <t>丁家街村边沟2200米</t>
  </si>
  <si>
    <t>丁家街村</t>
  </si>
  <si>
    <t>通过实施丁家街村基础设施建设项目，改善村级基础设施条件，提高群众满意度。</t>
  </si>
  <si>
    <t>下寨子村自来水管网设施提升项目（巩固成果）</t>
  </si>
  <si>
    <t>主管网改造Φ90mm管2200米Φ63mm管2250米Φ32mm管2550米 支管 4700米，阀门井7个</t>
  </si>
  <si>
    <t>下寨子村</t>
  </si>
  <si>
    <t>通过下寨子村自来水管网设施提升项目(巩固成果)，保障群众饮用水安全，提高群众满意度</t>
  </si>
  <si>
    <t>黑石木村安全供水工程项目（巩固成果）</t>
  </si>
  <si>
    <t>新建大口井一处，长20米宽15米。主管道Φ63mm管4000米，Φ32mm管1500米，支管1500米，阀门井6个。</t>
  </si>
  <si>
    <t>黑石木村</t>
  </si>
  <si>
    <t>通过黑石木村安全供水工程项目(巩固成果)，保障群众饮用水安全，提高群众满意度</t>
  </si>
  <si>
    <t>2025年南山城镇大秧上堡上堡组饮水工程项目</t>
  </si>
  <si>
    <t>新建管网4500米</t>
  </si>
  <si>
    <t>南山城镇</t>
  </si>
  <si>
    <t>大秧上堡村</t>
  </si>
  <si>
    <t>南山城镇人民政府</t>
  </si>
  <si>
    <t>完善村级基础设施，推进乡村人居环境建设</t>
  </si>
  <si>
    <t>2025年南山城镇东庙村大蛤蟆塘组饮水工程项目</t>
  </si>
  <si>
    <t>东庙村</t>
  </si>
  <si>
    <t>2025年南山城镇南小堡村南小堡组饮水工程项目</t>
  </si>
  <si>
    <t>新建直流井1眼，管网400米</t>
  </si>
  <si>
    <t>南小堡村</t>
  </si>
  <si>
    <t>通过实施南山城镇基础设施建设项目，改善村级基础设施条件，改善人居环境，提高群众满意度。</t>
  </si>
  <si>
    <t>2025年南山城镇苇塘沟村苇塘沟组饮水工程项目</t>
  </si>
  <si>
    <t>新建直流井1眼，管网3900米</t>
  </si>
  <si>
    <t>苇塘沟村</t>
  </si>
  <si>
    <t>监测户户厕项目</t>
  </si>
  <si>
    <t>对监测户户厕问题整改提供资金支持</t>
  </si>
  <si>
    <t>农业农村局</t>
  </si>
  <si>
    <t>推进乡村人居环境整治，户厕问题整改</t>
  </si>
  <si>
    <t>推进乡村人居环境建设，提升人民群众幸福感、满足感、安全感。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</si>
</sst>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0"/>
      <name val="Arial"/>
      <charset val="0"/>
    </font>
    <font>
      <sz val="12"/>
      <name val="Arial"/>
      <charset val="0"/>
    </font>
    <font>
      <sz val="10"/>
      <color theme="1"/>
      <name val="Arial"/>
      <charset val="0"/>
    </font>
    <font>
      <sz val="16"/>
      <name val="黑体"/>
      <charset val="0"/>
    </font>
    <font>
      <sz val="11"/>
      <name val="仿宋"/>
      <charset val="0"/>
    </font>
    <font>
      <sz val="1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3" borderId="0" xfId="0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49" fontId="7" fillId="3" borderId="1" xfId="49" applyNumberFormat="1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6" fillId="3" borderId="1" xfId="53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2 3" xfId="49"/>
    <cellStyle name="常规 22 9" xfId="50"/>
    <cellStyle name="常规 2 5 2 2 2" xfId="51"/>
    <cellStyle name="常规 22" xfId="52"/>
    <cellStyle name="常规_Sheet1" xfId="53"/>
    <cellStyle name="常规 10 2 2" xfId="54"/>
    <cellStyle name="常规 22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zoomScale="90" zoomScaleNormal="90" zoomScaleSheetLayoutView="60" workbookViewId="0">
      <pane ySplit="1" topLeftCell="A2" activePane="bottomLeft" state="frozen"/>
      <selection/>
      <selection pane="bottomLeft" activeCell="J8" sqref="J8"/>
    </sheetView>
  </sheetViews>
  <sheetFormatPr defaultColWidth="9.14285714285714" defaultRowHeight="12.75"/>
  <cols>
    <col min="1" max="1" width="11.9047619047619" customWidth="1"/>
    <col min="2" max="2" width="20.7904761904762" customWidth="1"/>
    <col min="3" max="3" width="6.5047619047619" customWidth="1"/>
    <col min="4" max="4" width="22.5428571428571" customWidth="1"/>
    <col min="5" max="5" width="8.28571428571429" customWidth="1"/>
    <col min="6" max="6" width="9.71428571428571" customWidth="1"/>
    <col min="7" max="7" width="9.20952380952381" customWidth="1"/>
    <col min="8" max="8" width="11.5714285714286" customWidth="1"/>
    <col min="9" max="9" width="10.9428571428571" customWidth="1"/>
    <col min="10" max="10" width="10.6380952380952" customWidth="1"/>
    <col min="11" max="11" width="10.3142857142857" customWidth="1"/>
    <col min="12" max="12" width="8.56190476190476" customWidth="1"/>
    <col min="13" max="13" width="8.4" customWidth="1"/>
    <col min="14" max="14" width="19" customWidth="1"/>
    <col min="15" max="15" width="36.352380952381" customWidth="1"/>
  </cols>
  <sheetData>
    <row r="1" ht="33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26" customHeight="1" spans="1:15">
      <c r="A2" s="6" t="s">
        <v>1</v>
      </c>
      <c r="B2" s="6"/>
      <c r="C2" s="6"/>
      <c r="D2" s="6"/>
      <c r="E2" s="7" t="s">
        <v>2</v>
      </c>
      <c r="F2" s="7"/>
      <c r="G2" s="7"/>
      <c r="H2" s="7"/>
      <c r="I2" s="7"/>
      <c r="J2" s="7"/>
      <c r="K2" s="7"/>
      <c r="L2" s="7" t="s">
        <v>3</v>
      </c>
      <c r="M2" s="7"/>
      <c r="N2" s="7"/>
      <c r="O2" s="7"/>
    </row>
    <row r="3" ht="32" customHeight="1" spans="1:1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/>
      <c r="G3" s="9" t="s">
        <v>9</v>
      </c>
      <c r="H3" s="9" t="s">
        <v>10</v>
      </c>
      <c r="I3" s="33" t="s">
        <v>11</v>
      </c>
      <c r="J3" s="9" t="s">
        <v>12</v>
      </c>
      <c r="K3" s="9" t="s">
        <v>13</v>
      </c>
      <c r="L3" s="34" t="s">
        <v>14</v>
      </c>
      <c r="M3" s="35"/>
      <c r="N3" s="9" t="s">
        <v>15</v>
      </c>
      <c r="O3" s="9" t="s">
        <v>16</v>
      </c>
    </row>
    <row r="4" ht="16.5" customHeight="1" spans="1:15">
      <c r="A4" s="8"/>
      <c r="B4" s="9"/>
      <c r="C4" s="9"/>
      <c r="D4" s="9"/>
      <c r="E4" s="9" t="s">
        <v>17</v>
      </c>
      <c r="F4" s="9" t="s">
        <v>18</v>
      </c>
      <c r="G4" s="9"/>
      <c r="H4" s="9"/>
      <c r="I4" s="33"/>
      <c r="J4" s="9"/>
      <c r="K4" s="9"/>
      <c r="L4" s="35" t="s">
        <v>19</v>
      </c>
      <c r="M4" s="36" t="s">
        <v>20</v>
      </c>
      <c r="N4" s="9"/>
      <c r="O4" s="9"/>
    </row>
    <row r="5" ht="16" customHeight="1" spans="1:15">
      <c r="A5" s="8"/>
      <c r="B5" s="9"/>
      <c r="C5" s="9"/>
      <c r="D5" s="9"/>
      <c r="E5" s="9"/>
      <c r="F5" s="9"/>
      <c r="G5" s="9"/>
      <c r="H5" s="9"/>
      <c r="I5" s="33"/>
      <c r="J5" s="9"/>
      <c r="K5" s="9"/>
      <c r="L5" s="37"/>
      <c r="M5" s="38"/>
      <c r="N5" s="9"/>
      <c r="O5" s="9"/>
    </row>
    <row r="6" ht="24.75" customHeight="1" spans="1:15">
      <c r="A6" s="10" t="s">
        <v>11</v>
      </c>
      <c r="B6" s="11"/>
      <c r="C6" s="11"/>
      <c r="D6" s="11"/>
      <c r="E6" s="11"/>
      <c r="F6" s="11"/>
      <c r="G6" s="11"/>
      <c r="H6" s="11"/>
      <c r="I6" s="39">
        <f>SUM(I7,I18,I20)</f>
        <v>2474.62</v>
      </c>
      <c r="J6" s="39">
        <f>SUM(J18,J7,J20)</f>
        <v>2269</v>
      </c>
      <c r="K6" s="39">
        <f>SUM(K7)</f>
        <v>205.62</v>
      </c>
      <c r="L6" s="40">
        <f>SUM(L7,L18,L20)</f>
        <v>3909</v>
      </c>
      <c r="M6" s="39">
        <f>SUM(M7,M18,M20)</f>
        <v>6813</v>
      </c>
      <c r="N6" s="11"/>
      <c r="O6" s="11"/>
    </row>
    <row r="7" s="1" customFormat="1" ht="31" customHeight="1" spans="1:15">
      <c r="A7" s="12" t="s">
        <v>21</v>
      </c>
      <c r="B7" s="11" t="s">
        <v>22</v>
      </c>
      <c r="C7" s="11"/>
      <c r="D7" s="11"/>
      <c r="E7" s="11"/>
      <c r="F7" s="11"/>
      <c r="G7" s="11"/>
      <c r="H7" s="11"/>
      <c r="I7" s="11">
        <f>SUM(I8:I17)</f>
        <v>1388.62</v>
      </c>
      <c r="J7" s="41">
        <f>SUM(J8:J17)</f>
        <v>1183</v>
      </c>
      <c r="K7" s="41">
        <f>SUM(K9:K17)</f>
        <v>205.62</v>
      </c>
      <c r="L7" s="42">
        <f>SUM(L8:L17)</f>
        <v>2171</v>
      </c>
      <c r="M7" s="11">
        <f>SUM(M8:M17)</f>
        <v>3597</v>
      </c>
      <c r="N7" s="11"/>
      <c r="O7" s="43"/>
    </row>
    <row r="8" s="2" customFormat="1" ht="114" spans="1:15">
      <c r="A8" s="13" t="s">
        <v>23</v>
      </c>
      <c r="B8" s="14" t="s">
        <v>24</v>
      </c>
      <c r="C8" s="11" t="s">
        <v>25</v>
      </c>
      <c r="D8" s="11" t="s">
        <v>26</v>
      </c>
      <c r="E8" s="11" t="s">
        <v>27</v>
      </c>
      <c r="F8" s="11" t="s">
        <v>28</v>
      </c>
      <c r="G8" s="11">
        <v>2025</v>
      </c>
      <c r="H8" s="11" t="s">
        <v>29</v>
      </c>
      <c r="I8" s="11">
        <v>700</v>
      </c>
      <c r="J8" s="11">
        <v>700</v>
      </c>
      <c r="K8" s="44"/>
      <c r="L8" s="42">
        <v>400</v>
      </c>
      <c r="M8" s="11">
        <v>700</v>
      </c>
      <c r="N8" s="11" t="s">
        <v>30</v>
      </c>
      <c r="O8" s="25" t="s">
        <v>31</v>
      </c>
    </row>
    <row r="9" s="2" customFormat="1" ht="45" customHeight="1" spans="1:15">
      <c r="A9" s="13" t="s">
        <v>32</v>
      </c>
      <c r="B9" s="15" t="s">
        <v>33</v>
      </c>
      <c r="C9" s="11" t="s">
        <v>25</v>
      </c>
      <c r="D9" s="15" t="s">
        <v>34</v>
      </c>
      <c r="E9" s="15" t="s">
        <v>35</v>
      </c>
      <c r="F9" s="15" t="s">
        <v>36</v>
      </c>
      <c r="G9" s="11" t="s">
        <v>37</v>
      </c>
      <c r="H9" s="11" t="s">
        <v>38</v>
      </c>
      <c r="I9" s="15">
        <v>55</v>
      </c>
      <c r="J9" s="15"/>
      <c r="K9" s="15">
        <v>55</v>
      </c>
      <c r="L9" s="42">
        <v>134</v>
      </c>
      <c r="M9" s="11">
        <v>247</v>
      </c>
      <c r="N9" s="15" t="s">
        <v>39</v>
      </c>
      <c r="O9" s="15" t="s">
        <v>40</v>
      </c>
    </row>
    <row r="10" s="2" customFormat="1" ht="45" customHeight="1" spans="1:15">
      <c r="A10" s="13" t="s">
        <v>41</v>
      </c>
      <c r="B10" s="15" t="s">
        <v>42</v>
      </c>
      <c r="C10" s="11" t="s">
        <v>25</v>
      </c>
      <c r="D10" s="15" t="s">
        <v>43</v>
      </c>
      <c r="E10" s="15" t="s">
        <v>35</v>
      </c>
      <c r="F10" s="15" t="s">
        <v>44</v>
      </c>
      <c r="G10" s="11" t="s">
        <v>37</v>
      </c>
      <c r="H10" s="11" t="s">
        <v>38</v>
      </c>
      <c r="I10" s="15">
        <v>100</v>
      </c>
      <c r="J10" s="15">
        <v>100</v>
      </c>
      <c r="K10" s="15"/>
      <c r="L10" s="45">
        <v>43</v>
      </c>
      <c r="M10" s="15">
        <v>91</v>
      </c>
      <c r="N10" s="15" t="s">
        <v>45</v>
      </c>
      <c r="O10" s="15" t="s">
        <v>46</v>
      </c>
    </row>
    <row r="11" s="2" customFormat="1" ht="71.25" spans="1:15">
      <c r="A11" s="13" t="s">
        <v>47</v>
      </c>
      <c r="B11" s="15" t="s">
        <v>48</v>
      </c>
      <c r="C11" s="11" t="s">
        <v>25</v>
      </c>
      <c r="D11" s="15" t="s">
        <v>49</v>
      </c>
      <c r="E11" s="15" t="s">
        <v>35</v>
      </c>
      <c r="F11" s="15" t="s">
        <v>50</v>
      </c>
      <c r="G11" s="11" t="s">
        <v>37</v>
      </c>
      <c r="H11" s="11" t="s">
        <v>38</v>
      </c>
      <c r="I11" s="15">
        <v>80</v>
      </c>
      <c r="J11" s="15">
        <v>80</v>
      </c>
      <c r="K11" s="15"/>
      <c r="L11" s="45">
        <v>63</v>
      </c>
      <c r="M11" s="15">
        <v>103</v>
      </c>
      <c r="N11" s="15" t="s">
        <v>51</v>
      </c>
      <c r="O11" s="15" t="s">
        <v>40</v>
      </c>
    </row>
    <row r="12" s="2" customFormat="1" ht="45" customHeight="1" spans="1:15">
      <c r="A12" s="13" t="s">
        <v>52</v>
      </c>
      <c r="B12" s="16" t="s">
        <v>53</v>
      </c>
      <c r="C12" s="15" t="s">
        <v>25</v>
      </c>
      <c r="D12" s="17" t="s">
        <v>54</v>
      </c>
      <c r="E12" s="15" t="s">
        <v>55</v>
      </c>
      <c r="F12" s="15" t="s">
        <v>56</v>
      </c>
      <c r="G12" s="11" t="s">
        <v>37</v>
      </c>
      <c r="H12" s="18" t="s">
        <v>57</v>
      </c>
      <c r="I12" s="15">
        <v>200</v>
      </c>
      <c r="J12" s="15">
        <v>200</v>
      </c>
      <c r="K12" s="15"/>
      <c r="L12" s="15">
        <v>24</v>
      </c>
      <c r="M12" s="15">
        <v>34</v>
      </c>
      <c r="N12" s="15" t="s">
        <v>58</v>
      </c>
      <c r="O12" s="15" t="s">
        <v>59</v>
      </c>
    </row>
    <row r="13" s="2" customFormat="1" ht="45" customHeight="1" spans="1:15">
      <c r="A13" s="13" t="s">
        <v>60</v>
      </c>
      <c r="B13" s="11" t="s">
        <v>61</v>
      </c>
      <c r="C13" s="15" t="s">
        <v>25</v>
      </c>
      <c r="D13" s="11" t="s">
        <v>62</v>
      </c>
      <c r="E13" s="15" t="s">
        <v>55</v>
      </c>
      <c r="F13" s="11" t="s">
        <v>63</v>
      </c>
      <c r="G13" s="11" t="s">
        <v>37</v>
      </c>
      <c r="H13" s="18" t="s">
        <v>57</v>
      </c>
      <c r="I13" s="11">
        <v>50</v>
      </c>
      <c r="J13" s="11"/>
      <c r="K13" s="11">
        <v>50</v>
      </c>
      <c r="L13" s="42">
        <v>92</v>
      </c>
      <c r="M13" s="11">
        <v>163</v>
      </c>
      <c r="N13" s="11" t="s">
        <v>64</v>
      </c>
      <c r="O13" s="46" t="s">
        <v>65</v>
      </c>
    </row>
    <row r="14" s="2" customFormat="1" ht="45" customHeight="1" spans="1:15">
      <c r="A14" s="13" t="s">
        <v>66</v>
      </c>
      <c r="B14" s="11" t="s">
        <v>67</v>
      </c>
      <c r="C14" s="19" t="s">
        <v>25</v>
      </c>
      <c r="D14" s="11" t="s">
        <v>68</v>
      </c>
      <c r="E14" s="11" t="s">
        <v>69</v>
      </c>
      <c r="F14" s="11" t="s">
        <v>70</v>
      </c>
      <c r="G14" s="11" t="s">
        <v>37</v>
      </c>
      <c r="H14" s="11" t="s">
        <v>71</v>
      </c>
      <c r="I14" s="11">
        <v>53</v>
      </c>
      <c r="J14" s="11">
        <v>53</v>
      </c>
      <c r="K14" s="11"/>
      <c r="L14" s="11">
        <v>60</v>
      </c>
      <c r="M14" s="11">
        <v>170</v>
      </c>
      <c r="N14" s="11" t="s">
        <v>72</v>
      </c>
      <c r="O14" s="11" t="s">
        <v>73</v>
      </c>
    </row>
    <row r="15" s="2" customFormat="1" ht="45" customHeight="1" spans="1:15">
      <c r="A15" s="13" t="s">
        <v>74</v>
      </c>
      <c r="B15" s="20" t="s">
        <v>75</v>
      </c>
      <c r="C15" s="21" t="s">
        <v>25</v>
      </c>
      <c r="D15" s="21" t="s">
        <v>76</v>
      </c>
      <c r="E15" s="21" t="s">
        <v>77</v>
      </c>
      <c r="F15" s="21" t="s">
        <v>78</v>
      </c>
      <c r="G15" s="11" t="s">
        <v>37</v>
      </c>
      <c r="H15" s="21" t="s">
        <v>79</v>
      </c>
      <c r="I15" s="15">
        <v>50</v>
      </c>
      <c r="J15" s="15">
        <v>50</v>
      </c>
      <c r="K15" s="15"/>
      <c r="L15" s="21">
        <v>275</v>
      </c>
      <c r="M15" s="21">
        <v>509</v>
      </c>
      <c r="N15" s="21" t="s">
        <v>80</v>
      </c>
      <c r="O15" s="21" t="s">
        <v>81</v>
      </c>
    </row>
    <row r="16" s="3" customFormat="1" ht="35" customHeight="1" spans="1:15">
      <c r="A16" s="13" t="s">
        <v>82</v>
      </c>
      <c r="B16" s="15" t="s">
        <v>83</v>
      </c>
      <c r="C16" s="15" t="s">
        <v>25</v>
      </c>
      <c r="D16" s="13" t="s">
        <v>84</v>
      </c>
      <c r="E16" s="15" t="s">
        <v>85</v>
      </c>
      <c r="F16" s="15" t="s">
        <v>85</v>
      </c>
      <c r="G16" s="11" t="s">
        <v>37</v>
      </c>
      <c r="H16" s="15" t="s">
        <v>86</v>
      </c>
      <c r="I16" s="15">
        <v>59</v>
      </c>
      <c r="J16" s="15"/>
      <c r="K16" s="15">
        <v>59</v>
      </c>
      <c r="L16" s="45">
        <v>540</v>
      </c>
      <c r="M16" s="15">
        <v>790</v>
      </c>
      <c r="N16" s="15" t="s">
        <v>87</v>
      </c>
      <c r="O16" s="15" t="s">
        <v>88</v>
      </c>
    </row>
    <row r="17" s="3" customFormat="1" ht="30" customHeight="1" spans="1:15">
      <c r="A17" s="22" t="s">
        <v>89</v>
      </c>
      <c r="B17" s="23" t="s">
        <v>90</v>
      </c>
      <c r="C17" s="15" t="s">
        <v>25</v>
      </c>
      <c r="D17" s="11" t="s">
        <v>91</v>
      </c>
      <c r="E17" s="21" t="s">
        <v>85</v>
      </c>
      <c r="F17" s="15" t="s">
        <v>85</v>
      </c>
      <c r="G17" s="11" t="s">
        <v>37</v>
      </c>
      <c r="H17" s="21" t="s">
        <v>86</v>
      </c>
      <c r="I17" s="15">
        <v>41.62</v>
      </c>
      <c r="J17" s="15"/>
      <c r="K17" s="21">
        <v>41.62</v>
      </c>
      <c r="L17" s="15">
        <v>540</v>
      </c>
      <c r="M17" s="15">
        <v>790</v>
      </c>
      <c r="N17" s="21" t="s">
        <v>92</v>
      </c>
      <c r="O17" s="15" t="s">
        <v>88</v>
      </c>
    </row>
    <row r="18" s="3" customFormat="1" ht="30" customHeight="1" spans="1:15">
      <c r="A18" s="22" t="s">
        <v>93</v>
      </c>
      <c r="B18" s="15" t="s">
        <v>22</v>
      </c>
      <c r="C18" s="15"/>
      <c r="D18" s="22"/>
      <c r="E18" s="15"/>
      <c r="F18" s="15"/>
      <c r="G18" s="15"/>
      <c r="H18" s="15"/>
      <c r="I18" s="47">
        <v>28</v>
      </c>
      <c r="J18" s="26">
        <v>28</v>
      </c>
      <c r="K18" s="26"/>
      <c r="L18" s="26">
        <v>130</v>
      </c>
      <c r="M18" s="25">
        <v>130</v>
      </c>
      <c r="N18" s="15"/>
      <c r="O18" s="15"/>
    </row>
    <row r="19" s="3" customFormat="1" ht="85.5" spans="1:15">
      <c r="A19" s="12" t="s">
        <v>23</v>
      </c>
      <c r="B19" s="24" t="s">
        <v>94</v>
      </c>
      <c r="C19" s="24" t="s">
        <v>25</v>
      </c>
      <c r="D19" s="24" t="s">
        <v>95</v>
      </c>
      <c r="E19" s="24" t="s">
        <v>96</v>
      </c>
      <c r="F19" s="25" t="s">
        <v>97</v>
      </c>
      <c r="G19" s="11" t="s">
        <v>37</v>
      </c>
      <c r="H19" s="26" t="s">
        <v>98</v>
      </c>
      <c r="I19" s="47">
        <v>28</v>
      </c>
      <c r="J19" s="26">
        <v>28</v>
      </c>
      <c r="K19" s="26"/>
      <c r="L19" s="26">
        <v>130</v>
      </c>
      <c r="M19" s="25">
        <v>130</v>
      </c>
      <c r="N19" s="25" t="s">
        <v>99</v>
      </c>
      <c r="O19" s="25" t="s">
        <v>100</v>
      </c>
    </row>
    <row r="20" ht="59" customHeight="1" spans="1:15">
      <c r="A20" s="13" t="s">
        <v>101</v>
      </c>
      <c r="B20" s="15" t="s">
        <v>22</v>
      </c>
      <c r="C20" s="15"/>
      <c r="D20" s="13"/>
      <c r="E20" s="15"/>
      <c r="F20" s="15"/>
      <c r="G20" s="15"/>
      <c r="H20" s="15"/>
      <c r="I20" s="15">
        <f>SUM(I21:I35)</f>
        <v>1058</v>
      </c>
      <c r="J20" s="15">
        <f>SUM(J21:J35)</f>
        <v>1058</v>
      </c>
      <c r="K20" s="15"/>
      <c r="L20" s="45">
        <f>SUM(L21:L35)</f>
        <v>1608</v>
      </c>
      <c r="M20" s="15">
        <f>SUM(M21:M35)</f>
        <v>3086</v>
      </c>
      <c r="N20" s="15"/>
      <c r="O20" s="15"/>
    </row>
    <row r="21" ht="42.75" spans="1:15">
      <c r="A21" s="13" t="s">
        <v>23</v>
      </c>
      <c r="B21" s="15" t="s">
        <v>102</v>
      </c>
      <c r="C21" s="11" t="s">
        <v>25</v>
      </c>
      <c r="D21" s="15" t="s">
        <v>103</v>
      </c>
      <c r="E21" s="15" t="s">
        <v>35</v>
      </c>
      <c r="F21" s="15" t="s">
        <v>44</v>
      </c>
      <c r="G21" s="11" t="s">
        <v>37</v>
      </c>
      <c r="H21" s="11" t="s">
        <v>38</v>
      </c>
      <c r="I21" s="15">
        <v>40</v>
      </c>
      <c r="J21" s="15">
        <v>40</v>
      </c>
      <c r="K21" s="15"/>
      <c r="L21" s="45">
        <v>43</v>
      </c>
      <c r="M21" s="15">
        <v>91</v>
      </c>
      <c r="N21" s="15" t="s">
        <v>104</v>
      </c>
      <c r="O21" s="16" t="s">
        <v>105</v>
      </c>
    </row>
    <row r="22" ht="42.75" spans="1:15">
      <c r="A22" s="13" t="s">
        <v>32</v>
      </c>
      <c r="B22" s="15" t="s">
        <v>106</v>
      </c>
      <c r="C22" s="11" t="s">
        <v>25</v>
      </c>
      <c r="D22" s="15" t="s">
        <v>107</v>
      </c>
      <c r="E22" s="15" t="s">
        <v>35</v>
      </c>
      <c r="F22" s="15" t="s">
        <v>108</v>
      </c>
      <c r="G22" s="11" t="s">
        <v>37</v>
      </c>
      <c r="H22" s="11" t="s">
        <v>38</v>
      </c>
      <c r="I22" s="15">
        <v>20</v>
      </c>
      <c r="J22" s="15">
        <v>20</v>
      </c>
      <c r="K22" s="15"/>
      <c r="L22" s="45">
        <v>23</v>
      </c>
      <c r="M22" s="15">
        <v>34</v>
      </c>
      <c r="N22" s="15" t="s">
        <v>109</v>
      </c>
      <c r="O22" s="15" t="s">
        <v>110</v>
      </c>
    </row>
    <row r="23" s="4" customFormat="1" ht="42.75" spans="1:15">
      <c r="A23" s="13" t="s">
        <v>41</v>
      </c>
      <c r="B23" s="15" t="s">
        <v>111</v>
      </c>
      <c r="C23" s="11" t="s">
        <v>25</v>
      </c>
      <c r="D23" s="15" t="s">
        <v>112</v>
      </c>
      <c r="E23" s="15" t="s">
        <v>35</v>
      </c>
      <c r="F23" s="15" t="s">
        <v>113</v>
      </c>
      <c r="G23" s="11" t="s">
        <v>37</v>
      </c>
      <c r="H23" s="11" t="s">
        <v>38</v>
      </c>
      <c r="I23" s="15">
        <v>40</v>
      </c>
      <c r="J23" s="15">
        <v>40</v>
      </c>
      <c r="K23" s="15"/>
      <c r="L23" s="45">
        <v>63</v>
      </c>
      <c r="M23" s="15">
        <v>118</v>
      </c>
      <c r="N23" s="15" t="s">
        <v>109</v>
      </c>
      <c r="O23" s="16" t="s">
        <v>114</v>
      </c>
    </row>
    <row r="24" ht="42.75" spans="1:15">
      <c r="A24" s="13" t="s">
        <v>47</v>
      </c>
      <c r="B24" s="15" t="s">
        <v>115</v>
      </c>
      <c r="C24" s="11" t="s">
        <v>25</v>
      </c>
      <c r="D24" s="15" t="s">
        <v>116</v>
      </c>
      <c r="E24" s="15" t="s">
        <v>35</v>
      </c>
      <c r="F24" s="15" t="s">
        <v>117</v>
      </c>
      <c r="G24" s="11" t="s">
        <v>37</v>
      </c>
      <c r="H24" s="11" t="s">
        <v>38</v>
      </c>
      <c r="I24" s="15">
        <v>3</v>
      </c>
      <c r="J24" s="15">
        <v>3</v>
      </c>
      <c r="K24" s="15"/>
      <c r="L24" s="45">
        <v>15</v>
      </c>
      <c r="M24" s="15">
        <v>29</v>
      </c>
      <c r="N24" s="15" t="s">
        <v>109</v>
      </c>
      <c r="O24" s="16" t="s">
        <v>118</v>
      </c>
    </row>
    <row r="25" ht="42.75" spans="1:15">
      <c r="A25" s="13" t="s">
        <v>52</v>
      </c>
      <c r="B25" s="15" t="s">
        <v>119</v>
      </c>
      <c r="C25" s="11" t="s">
        <v>25</v>
      </c>
      <c r="D25" s="15" t="s">
        <v>120</v>
      </c>
      <c r="E25" s="15" t="s">
        <v>35</v>
      </c>
      <c r="F25" s="15" t="s">
        <v>121</v>
      </c>
      <c r="G25" s="11" t="s">
        <v>37</v>
      </c>
      <c r="H25" s="11" t="s">
        <v>38</v>
      </c>
      <c r="I25" s="15">
        <v>17</v>
      </c>
      <c r="J25" s="15">
        <v>17</v>
      </c>
      <c r="K25" s="15"/>
      <c r="L25" s="45">
        <v>22</v>
      </c>
      <c r="M25" s="15">
        <v>39</v>
      </c>
      <c r="N25" s="15" t="s">
        <v>104</v>
      </c>
      <c r="O25" s="16" t="s">
        <v>122</v>
      </c>
    </row>
    <row r="26" ht="57" spans="1:15">
      <c r="A26" s="13" t="s">
        <v>60</v>
      </c>
      <c r="B26" s="15" t="s">
        <v>123</v>
      </c>
      <c r="C26" s="11" t="s">
        <v>25</v>
      </c>
      <c r="D26" s="15" t="s">
        <v>124</v>
      </c>
      <c r="E26" s="15" t="s">
        <v>35</v>
      </c>
      <c r="F26" s="15" t="s">
        <v>121</v>
      </c>
      <c r="G26" s="11" t="s">
        <v>37</v>
      </c>
      <c r="H26" s="11" t="s">
        <v>38</v>
      </c>
      <c r="I26" s="15">
        <v>20</v>
      </c>
      <c r="J26" s="15">
        <v>20</v>
      </c>
      <c r="K26" s="15"/>
      <c r="L26" s="45">
        <v>22</v>
      </c>
      <c r="M26" s="15">
        <v>39</v>
      </c>
      <c r="N26" s="15" t="s">
        <v>125</v>
      </c>
      <c r="O26" s="16" t="s">
        <v>126</v>
      </c>
    </row>
    <row r="27" ht="42.75" spans="1:15">
      <c r="A27" s="13" t="s">
        <v>66</v>
      </c>
      <c r="B27" s="27" t="s">
        <v>127</v>
      </c>
      <c r="C27" s="27" t="s">
        <v>25</v>
      </c>
      <c r="D27" s="27" t="s">
        <v>128</v>
      </c>
      <c r="E27" s="11" t="s">
        <v>69</v>
      </c>
      <c r="F27" s="28" t="s">
        <v>129</v>
      </c>
      <c r="G27" s="11" t="s">
        <v>37</v>
      </c>
      <c r="H27" s="11" t="s">
        <v>71</v>
      </c>
      <c r="I27" s="27">
        <v>320</v>
      </c>
      <c r="J27" s="27">
        <v>320</v>
      </c>
      <c r="K27" s="27"/>
      <c r="L27" s="48">
        <v>30</v>
      </c>
      <c r="M27" s="48">
        <v>48</v>
      </c>
      <c r="N27" s="27" t="s">
        <v>130</v>
      </c>
      <c r="O27" s="27" t="s">
        <v>131</v>
      </c>
    </row>
    <row r="28" ht="42.75" spans="1:15">
      <c r="A28" s="29">
        <v>8</v>
      </c>
      <c r="B28" s="27" t="s">
        <v>132</v>
      </c>
      <c r="C28" s="27" t="s">
        <v>25</v>
      </c>
      <c r="D28" s="27" t="s">
        <v>133</v>
      </c>
      <c r="E28" s="11" t="s">
        <v>69</v>
      </c>
      <c r="F28" s="28" t="s">
        <v>134</v>
      </c>
      <c r="G28" s="11" t="s">
        <v>37</v>
      </c>
      <c r="H28" s="11" t="s">
        <v>71</v>
      </c>
      <c r="I28" s="27">
        <v>65</v>
      </c>
      <c r="J28" s="27">
        <v>65</v>
      </c>
      <c r="K28" s="27"/>
      <c r="L28" s="48">
        <v>35</v>
      </c>
      <c r="M28" s="48">
        <v>90</v>
      </c>
      <c r="N28" s="27" t="s">
        <v>130</v>
      </c>
      <c r="O28" s="27" t="s">
        <v>135</v>
      </c>
    </row>
    <row r="29" ht="71.25" spans="1:15">
      <c r="A29" s="29">
        <v>9</v>
      </c>
      <c r="B29" s="25" t="s">
        <v>136</v>
      </c>
      <c r="C29" s="25" t="s">
        <v>25</v>
      </c>
      <c r="D29" s="25" t="s">
        <v>137</v>
      </c>
      <c r="E29" s="25" t="s">
        <v>35</v>
      </c>
      <c r="F29" s="25" t="s">
        <v>138</v>
      </c>
      <c r="G29" s="11" t="s">
        <v>37</v>
      </c>
      <c r="H29" s="25" t="s">
        <v>38</v>
      </c>
      <c r="I29" s="25">
        <v>160</v>
      </c>
      <c r="J29" s="32">
        <v>160</v>
      </c>
      <c r="K29" s="25"/>
      <c r="L29" s="25">
        <v>29</v>
      </c>
      <c r="M29" s="25">
        <v>52</v>
      </c>
      <c r="N29" s="25" t="s">
        <v>109</v>
      </c>
      <c r="O29" s="25" t="s">
        <v>139</v>
      </c>
    </row>
    <row r="30" ht="71.25" spans="1:15">
      <c r="A30" s="29">
        <v>10</v>
      </c>
      <c r="B30" s="25" t="s">
        <v>140</v>
      </c>
      <c r="C30" s="25" t="s">
        <v>25</v>
      </c>
      <c r="D30" s="25" t="s">
        <v>141</v>
      </c>
      <c r="E30" s="25" t="s">
        <v>35</v>
      </c>
      <c r="F30" s="25" t="s">
        <v>142</v>
      </c>
      <c r="G30" s="11" t="s">
        <v>37</v>
      </c>
      <c r="H30" s="25" t="s">
        <v>38</v>
      </c>
      <c r="I30" s="25">
        <v>200</v>
      </c>
      <c r="J30" s="25">
        <v>200</v>
      </c>
      <c r="K30" s="25"/>
      <c r="L30" s="25">
        <v>71</v>
      </c>
      <c r="M30" s="25">
        <v>144</v>
      </c>
      <c r="N30" s="25" t="s">
        <v>109</v>
      </c>
      <c r="O30" s="25" t="s">
        <v>143</v>
      </c>
    </row>
    <row r="31" ht="42.75" spans="1:15">
      <c r="A31" s="29">
        <v>11</v>
      </c>
      <c r="B31" s="15" t="s">
        <v>144</v>
      </c>
      <c r="C31" s="15" t="s">
        <v>25</v>
      </c>
      <c r="D31" s="13" t="s">
        <v>145</v>
      </c>
      <c r="E31" s="15" t="s">
        <v>146</v>
      </c>
      <c r="F31" s="15" t="s">
        <v>147</v>
      </c>
      <c r="G31" s="11" t="s">
        <v>37</v>
      </c>
      <c r="H31" s="15" t="s">
        <v>148</v>
      </c>
      <c r="I31" s="15">
        <v>42</v>
      </c>
      <c r="J31" s="15">
        <v>42</v>
      </c>
      <c r="K31" s="15"/>
      <c r="L31" s="45">
        <v>30</v>
      </c>
      <c r="M31" s="15">
        <v>57</v>
      </c>
      <c r="N31" s="15" t="s">
        <v>149</v>
      </c>
      <c r="O31" s="15" t="s">
        <v>149</v>
      </c>
    </row>
    <row r="32" ht="42.75" spans="1:15">
      <c r="A32" s="29">
        <v>12</v>
      </c>
      <c r="B32" s="15" t="s">
        <v>150</v>
      </c>
      <c r="C32" s="15" t="s">
        <v>25</v>
      </c>
      <c r="D32" s="13" t="s">
        <v>145</v>
      </c>
      <c r="E32" s="15" t="s">
        <v>146</v>
      </c>
      <c r="F32" s="15" t="s">
        <v>151</v>
      </c>
      <c r="G32" s="11" t="s">
        <v>37</v>
      </c>
      <c r="H32" s="15" t="s">
        <v>148</v>
      </c>
      <c r="I32" s="15">
        <v>45</v>
      </c>
      <c r="J32" s="15">
        <v>45</v>
      </c>
      <c r="K32" s="15"/>
      <c r="L32" s="45">
        <v>25</v>
      </c>
      <c r="M32" s="15">
        <v>49</v>
      </c>
      <c r="N32" s="15" t="s">
        <v>149</v>
      </c>
      <c r="O32" s="15" t="s">
        <v>149</v>
      </c>
    </row>
    <row r="33" ht="42.75" spans="1:15">
      <c r="A33" s="29">
        <v>13</v>
      </c>
      <c r="B33" s="15" t="s">
        <v>152</v>
      </c>
      <c r="C33" s="15" t="s">
        <v>25</v>
      </c>
      <c r="D33" s="13" t="s">
        <v>153</v>
      </c>
      <c r="E33" s="15" t="s">
        <v>146</v>
      </c>
      <c r="F33" s="15" t="s">
        <v>154</v>
      </c>
      <c r="G33" s="11" t="s">
        <v>37</v>
      </c>
      <c r="H33" s="15" t="s">
        <v>148</v>
      </c>
      <c r="I33" s="15">
        <v>10</v>
      </c>
      <c r="J33" s="15">
        <v>10</v>
      </c>
      <c r="K33" s="15"/>
      <c r="L33" s="45">
        <v>31</v>
      </c>
      <c r="M33" s="15">
        <v>59</v>
      </c>
      <c r="N33" s="15" t="s">
        <v>149</v>
      </c>
      <c r="O33" s="15" t="s">
        <v>155</v>
      </c>
    </row>
    <row r="34" ht="42.75" spans="1:15">
      <c r="A34" s="29">
        <v>14</v>
      </c>
      <c r="B34" s="15" t="s">
        <v>156</v>
      </c>
      <c r="C34" s="15" t="s">
        <v>25</v>
      </c>
      <c r="D34" s="13" t="s">
        <v>157</v>
      </c>
      <c r="E34" s="15" t="s">
        <v>146</v>
      </c>
      <c r="F34" s="15" t="s">
        <v>158</v>
      </c>
      <c r="G34" s="11" t="s">
        <v>37</v>
      </c>
      <c r="H34" s="15" t="s">
        <v>148</v>
      </c>
      <c r="I34" s="15">
        <v>56</v>
      </c>
      <c r="J34" s="15">
        <v>56</v>
      </c>
      <c r="K34" s="15"/>
      <c r="L34" s="45">
        <v>9</v>
      </c>
      <c r="M34" s="15">
        <v>17</v>
      </c>
      <c r="N34" s="15" t="s">
        <v>149</v>
      </c>
      <c r="O34" s="15" t="s">
        <v>155</v>
      </c>
    </row>
    <row r="35" ht="42.75" spans="1:15">
      <c r="A35" s="30">
        <v>15</v>
      </c>
      <c r="B35" s="31" t="s">
        <v>159</v>
      </c>
      <c r="C35" s="31" t="s">
        <v>25</v>
      </c>
      <c r="D35" s="31" t="s">
        <v>160</v>
      </c>
      <c r="E35" s="25" t="s">
        <v>96</v>
      </c>
      <c r="F35" s="25" t="s">
        <v>70</v>
      </c>
      <c r="G35" s="11" t="s">
        <v>37</v>
      </c>
      <c r="H35" s="32" t="s">
        <v>161</v>
      </c>
      <c r="I35" s="32">
        <v>20</v>
      </c>
      <c r="J35" s="32">
        <v>20</v>
      </c>
      <c r="K35" s="32"/>
      <c r="L35" s="25">
        <v>1160</v>
      </c>
      <c r="M35" s="32">
        <v>2220</v>
      </c>
      <c r="N35" s="49" t="s">
        <v>162</v>
      </c>
      <c r="O35" s="49" t="s">
        <v>163</v>
      </c>
    </row>
  </sheetData>
  <mergeCells count="21">
    <mergeCell ref="A1:O1"/>
    <mergeCell ref="A2:D2"/>
    <mergeCell ref="E2:K2"/>
    <mergeCell ref="L2:O2"/>
    <mergeCell ref="E3:F3"/>
    <mergeCell ref="L3:M3"/>
    <mergeCell ref="A3:A5"/>
    <mergeCell ref="B3:B5"/>
    <mergeCell ref="C3:C5"/>
    <mergeCell ref="D3:D5"/>
    <mergeCell ref="E4:E5"/>
    <mergeCell ref="F4:F5"/>
    <mergeCell ref="G3:G5"/>
    <mergeCell ref="H3:H5"/>
    <mergeCell ref="I3:I5"/>
    <mergeCell ref="J3:J5"/>
    <mergeCell ref="K3:K5"/>
    <mergeCell ref="L4:L5"/>
    <mergeCell ref="M4:M5"/>
    <mergeCell ref="N3:N5"/>
    <mergeCell ref="O3:O5"/>
  </mergeCells>
  <pageMargins left="0.314583333333333" right="0.118055555555556" top="0.865972222222222" bottom="0.590277777777778" header="0.314583333333333" footer="0.314583333333333"/>
  <pageSetup paperSize="9" scale="70" fitToHeight="0" orientation="landscape" horizontalDpi="600" verticalDpi="600"/>
  <headerFooter>
    <oddFooter>&amp;C第 &amp;P 页，共 &amp;N 页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祉珣</cp:lastModifiedBy>
  <dcterms:created xsi:type="dcterms:W3CDTF">2022-03-17T00:56:00Z</dcterms:created>
  <dcterms:modified xsi:type="dcterms:W3CDTF">2025-05-07T08:29:02Z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BB271B84B24249C8AF0713697D78B9D9</vt:lpwstr>
  </property>
  <property fmtid="{D5CDD505-2E9C-101B-9397-08002B2CF9AE}" pid="3" name="KSOProductBuildVer">
    <vt:lpwstr>2052-12.1.0.20784</vt:lpwstr>
  </property>
</Properties>
</file>