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<sst xmlns="http://schemas.openxmlformats.org/spreadsheetml/2006/main" count="382" uniqueCount="170">
  <si>
    <t>2021年主要畜产品产量</t>
  </si>
  <si>
    <t>计量   单位</t>
  </si>
  <si>
    <t>2021年</t>
  </si>
  <si>
    <t>2020年</t>
  </si>
  <si>
    <t>2021年比2020年增长</t>
  </si>
  <si>
    <t>绝对数</t>
  </si>
  <si>
    <t>％</t>
  </si>
  <si>
    <t xml:space="preserve">  肉类总产量</t>
  </si>
  <si>
    <t>吨</t>
  </si>
  <si>
    <t xml:space="preserve">  1.猪    肉</t>
  </si>
  <si>
    <t xml:space="preserve">  2.牛    肉</t>
  </si>
  <si>
    <t xml:space="preserve">  3.驴    肉</t>
  </si>
  <si>
    <t xml:space="preserve">  4.骡    肉</t>
  </si>
  <si>
    <t>-</t>
  </si>
  <si>
    <t xml:space="preserve">  5.羊    肉</t>
  </si>
  <si>
    <t xml:space="preserve">  6.禽    肉</t>
  </si>
  <si>
    <t xml:space="preserve">  7.马    肉</t>
  </si>
  <si>
    <t xml:space="preserve">  8.兔    肉</t>
  </si>
  <si>
    <t xml:space="preserve">  奶类总产量</t>
  </si>
  <si>
    <t xml:space="preserve">  其中：牛奶</t>
  </si>
  <si>
    <t xml:space="preserve">  主要畜产品产量</t>
  </si>
  <si>
    <t xml:space="preserve">  1.山羊毛产量</t>
  </si>
  <si>
    <t>公斤</t>
  </si>
  <si>
    <t xml:space="preserve">  2.绵羊毛产量</t>
  </si>
  <si>
    <t xml:space="preserve">  3.羊绒毛产量</t>
  </si>
  <si>
    <t xml:space="preserve">  4.蜂蜜产量</t>
  </si>
  <si>
    <t xml:space="preserve">  5.禽蛋产量</t>
  </si>
  <si>
    <t xml:space="preserve">    （1）鸡蛋</t>
  </si>
  <si>
    <t xml:space="preserve">    （2）鸭蛋</t>
  </si>
  <si>
    <t xml:space="preserve">    （3）鹅蛋</t>
  </si>
  <si>
    <t xml:space="preserve">  6.蚕    茧</t>
  </si>
  <si>
    <t>2021年淡水渔业生产情况</t>
  </si>
  <si>
    <t>单位：公顷、吨、万元</t>
  </si>
  <si>
    <t>%</t>
  </si>
  <si>
    <t>养殖面积</t>
  </si>
  <si>
    <t>产品产值</t>
  </si>
  <si>
    <t>产品产量</t>
  </si>
  <si>
    <t>捕捞</t>
  </si>
  <si>
    <t>养殖</t>
  </si>
  <si>
    <t>其中：鱼  类</t>
  </si>
  <si>
    <t xml:space="preserve">      甲壳类</t>
  </si>
  <si>
    <t xml:space="preserve">      其他类</t>
  </si>
  <si>
    <t>2021年水利工程及效益</t>
  </si>
  <si>
    <t>蓄水工程</t>
  </si>
  <si>
    <t>水电站（座）</t>
  </si>
  <si>
    <t>机电井（座）</t>
  </si>
  <si>
    <t>水库（座）</t>
  </si>
  <si>
    <t>塘坝（座）</t>
  </si>
  <si>
    <t>按功能分</t>
  </si>
  <si>
    <t>合计</t>
  </si>
  <si>
    <t>按规模分</t>
  </si>
  <si>
    <t>中型</t>
  </si>
  <si>
    <t>小（1）型</t>
  </si>
  <si>
    <t>小（2）型</t>
  </si>
  <si>
    <t>总供水量（万立方米）</t>
  </si>
  <si>
    <t>总灌溉面积（千公顷）</t>
  </si>
  <si>
    <t>耕地灌溉面积</t>
  </si>
  <si>
    <t>实际耕地灌溉面积</t>
  </si>
  <si>
    <t>（有效灌溉面积）</t>
  </si>
  <si>
    <t>2021年农用机械拥有量</t>
  </si>
  <si>
    <t>计量单位</t>
  </si>
  <si>
    <t>一、农用机械总动力</t>
  </si>
  <si>
    <t>万千瓦</t>
  </si>
  <si>
    <t xml:space="preserve">    柴油发动机动力</t>
  </si>
  <si>
    <t xml:space="preserve">    汽油发动机动力</t>
  </si>
  <si>
    <t xml:space="preserve">    电动机动力</t>
  </si>
  <si>
    <t>二、拖拉机及配套机械</t>
  </si>
  <si>
    <t xml:space="preserve">    拖拉机</t>
  </si>
  <si>
    <t>万  台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</si>
  <si>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拖拉机及配套农具</t>
    </r>
  </si>
  <si>
    <t>万  部</t>
  </si>
  <si>
    <t>三、种植业机械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</si>
  <si>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耕整地机械</t>
    </r>
  </si>
  <si>
    <t xml:space="preserve"> 万   台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</si>
  <si>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种植施肥机械</t>
    </r>
  </si>
  <si>
    <t>四、农产品初加工机械</t>
  </si>
  <si>
    <t xml:space="preserve">  万台（套）</t>
  </si>
  <si>
    <t>五、畜牧机械</t>
  </si>
  <si>
    <t>六、农田基本建设机械</t>
  </si>
  <si>
    <t>万   台</t>
  </si>
  <si>
    <t>2021年农业主要物质消耗</t>
  </si>
  <si>
    <t>农业主要物质消耗</t>
  </si>
  <si>
    <t>数量</t>
  </si>
  <si>
    <t>农用化肥施用量（折纯）</t>
  </si>
  <si>
    <r>
      <t xml:space="preserve">    </t>
    </r>
    <r>
      <rPr>
        <sz val="12"/>
        <rFont val="宋体"/>
        <family val="0"/>
      </rPr>
      <t>其中：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氮  肥</t>
    </r>
  </si>
  <si>
    <r>
      <t xml:space="preserve">   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磷  肥</t>
    </r>
  </si>
  <si>
    <r>
      <t xml:space="preserve">   </t>
    </r>
    <r>
      <rPr>
        <sz val="12"/>
        <rFont val="宋体"/>
        <family val="0"/>
      </rPr>
      <t xml:space="preserve">        钾  肥</t>
    </r>
  </si>
  <si>
    <r>
      <t xml:space="preserve">    </t>
    </r>
    <r>
      <rPr>
        <sz val="12"/>
        <rFont val="宋体"/>
        <family val="0"/>
      </rPr>
      <t xml:space="preserve">       复合肥</t>
    </r>
  </si>
  <si>
    <t>农用塑料薄膜使用量</t>
  </si>
  <si>
    <t xml:space="preserve">    其中：地膜使用量</t>
  </si>
  <si>
    <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地膜覆盖面积</t>
    </r>
  </si>
  <si>
    <t>公顷</t>
  </si>
  <si>
    <r>
      <t xml:space="preserve">          </t>
    </r>
    <r>
      <rPr>
        <sz val="12"/>
        <rFont val="宋体"/>
        <family val="0"/>
      </rPr>
      <t>农用柴油使用量</t>
    </r>
  </si>
  <si>
    <r>
      <t xml:space="preserve">   </t>
    </r>
    <r>
      <rPr>
        <sz val="12"/>
        <rFont val="宋体"/>
        <family val="0"/>
      </rPr>
      <t xml:space="preserve">       农药使用量</t>
    </r>
  </si>
  <si>
    <t xml:space="preserve">          农业用电量</t>
  </si>
  <si>
    <t xml:space="preserve">   2021年全县规模以上工业企业单位数、现价总产值</t>
  </si>
  <si>
    <t xml:space="preserve">     单位：万元</t>
  </si>
  <si>
    <t>企业单位数(个)</t>
  </si>
  <si>
    <t>现价工业总产值</t>
  </si>
  <si>
    <t>同比(%)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</si>
  <si>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计</t>
    </r>
  </si>
  <si>
    <t>一、按生产性质分</t>
  </si>
  <si>
    <t xml:space="preserve">    轻工业</t>
  </si>
  <si>
    <t xml:space="preserve">    重工业</t>
  </si>
  <si>
    <t>二、按登记注册类型分</t>
  </si>
  <si>
    <t xml:space="preserve">   1.内资企业</t>
  </si>
  <si>
    <t xml:space="preserve">    国有企业</t>
  </si>
  <si>
    <t xml:space="preserve">    集体企业</t>
  </si>
  <si>
    <t xml:space="preserve">    股份合作</t>
  </si>
  <si>
    <t xml:space="preserve">    联营企业</t>
  </si>
  <si>
    <t xml:space="preserve">    有限责任公司</t>
  </si>
  <si>
    <t xml:space="preserve">    私营企业</t>
  </si>
  <si>
    <t xml:space="preserve">  2.外资企业</t>
  </si>
  <si>
    <t xml:space="preserve">    外商投资</t>
  </si>
  <si>
    <t xml:space="preserve">    中外合资</t>
  </si>
  <si>
    <t>注：2020年总产值有调整，其中数没调。</t>
  </si>
  <si>
    <t xml:space="preserve">     2021年全县规模以上工业企业亏损户数、亏损总额</t>
  </si>
  <si>
    <t xml:space="preserve">     单位：户、万元</t>
  </si>
  <si>
    <t>企业亏损户数</t>
  </si>
  <si>
    <t>亏损总额</t>
  </si>
  <si>
    <t>(同比%）</t>
  </si>
  <si>
    <t xml:space="preserve"> 1.内资企业</t>
  </si>
  <si>
    <t xml:space="preserve">   国有企业</t>
  </si>
  <si>
    <t xml:space="preserve">   集体企业</t>
  </si>
  <si>
    <t xml:space="preserve">   股份合作</t>
  </si>
  <si>
    <t xml:space="preserve">   联营企业</t>
  </si>
  <si>
    <t xml:space="preserve">   有限责任公司</t>
  </si>
  <si>
    <t xml:space="preserve">   私营企业</t>
  </si>
  <si>
    <t xml:space="preserve"> 2.外资企业</t>
  </si>
  <si>
    <t xml:space="preserve">   合资经营</t>
  </si>
  <si>
    <t xml:space="preserve">   中外合资</t>
  </si>
  <si>
    <t>2021年规模工业企业现价总产值</t>
  </si>
  <si>
    <t>组织机构代码</t>
  </si>
  <si>
    <t>单位详细名称</t>
  </si>
  <si>
    <t>单位地址</t>
  </si>
  <si>
    <t>工业总产值（千元）</t>
  </si>
  <si>
    <t>合    计</t>
  </si>
  <si>
    <t>抚顺东兴矿业有限公司</t>
  </si>
  <si>
    <t>敖家堡乡</t>
  </si>
  <si>
    <t>MA1088NJ6</t>
  </si>
  <si>
    <t>辽宁众源机械设备制造有限公司</t>
  </si>
  <si>
    <t>北三家镇</t>
  </si>
  <si>
    <t>辽宁本慧机电设备制造有限公司</t>
  </si>
  <si>
    <t>MA0U6GTPX</t>
  </si>
  <si>
    <t>清原鑫亿达防腐杆有限公司</t>
  </si>
  <si>
    <t>红透山镇</t>
  </si>
  <si>
    <t>清原满族自治县杨树崴乡民政防腐厂</t>
  </si>
  <si>
    <t>南山城镇</t>
  </si>
  <si>
    <t>抚顺市智鼎商混拌和有限公司</t>
  </si>
  <si>
    <t>清 原 镇</t>
  </si>
  <si>
    <t>抚顺隆烨化工有限公司</t>
  </si>
  <si>
    <t>MA0U70HQ3</t>
  </si>
  <si>
    <t>抚顺博田丝网制品有限公司</t>
  </si>
  <si>
    <t>抚顺实强设备制造有限公司</t>
  </si>
  <si>
    <t>抚顺市清原助剂厂有限公司</t>
  </si>
  <si>
    <t>夏家堡镇</t>
  </si>
  <si>
    <t>抚顺金松食品有限公司</t>
  </si>
  <si>
    <t>县属企业</t>
  </si>
  <si>
    <t>抚顺勃朗服装有限公司</t>
  </si>
  <si>
    <t>清原满族自治县汇鑫食品有限公司</t>
  </si>
  <si>
    <t>清原中燃城市燃气发展有限公司</t>
  </si>
  <si>
    <t>中国有色集团抚顺红透山矿业有限公司</t>
  </si>
  <si>
    <t>清原满族自治县鑫宇供暖有限公司</t>
  </si>
  <si>
    <t>清原满族自治县热电总公司</t>
  </si>
  <si>
    <t>抚顺莱河矿业有限公司</t>
  </si>
  <si>
    <t>2021年规模工业企业现价主营业务收入</t>
  </si>
  <si>
    <t>主营业务收入（千元）</t>
  </si>
  <si>
    <t>2021年规模工业企业现价利税总额</t>
  </si>
  <si>
    <t>利税总额（千元）</t>
  </si>
  <si>
    <t>合   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</si>
</sst>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0.00_ "/>
    <numFmt numFmtId="182" formatCode="0_);[Red]\(0\)"/>
  </numFmts>
  <fonts count="55">
    <font>
      <sz val="12"/>
      <name val="宋体"/>
      <family val="0"/>
    </font>
    <font>
      <b/>
      <sz val="18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黑体"/>
      <family val="0"/>
    </font>
    <font>
      <sz val="16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1"/>
      <name val="黑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116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52" fillId="0" borderId="11" xfId="65" applyFont="1" applyFill="1" applyBorder="1" applyAlignment="1">
      <alignment horizontal="center" wrapText="1"/>
      <protection/>
    </xf>
    <xf numFmtId="0" fontId="52" fillId="0" borderId="11" xfId="51" applyFont="1" applyBorder="1" applyAlignment="1">
      <alignment horizont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51" applyFont="1" applyBorder="1" applyAlignment="1">
      <alignment horizontal="left" wrapText="1"/>
      <protection/>
    </xf>
    <xf numFmtId="0" fontId="0" fillId="0" borderId="0" xfId="0" applyBorder="1" applyAlignment="1">
      <alignment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180" fontId="52" fillId="0" borderId="12" xfId="0" applyNumberFormat="1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181" fontId="0" fillId="0" borderId="12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78" fontId="0" fillId="0" borderId="11" xfId="18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82" fontId="0" fillId="0" borderId="12" xfId="18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181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right" vertical="center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right" vertical="center" wrapText="1"/>
    </xf>
    <xf numFmtId="0" fontId="53" fillId="0" borderId="12" xfId="0" applyFont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/>
    </xf>
    <xf numFmtId="0" fontId="0" fillId="0" borderId="11" xfId="62" applyFont="1" applyBorder="1" applyAlignment="1">
      <alignment horizontal="right" vertical="center" wrapText="1"/>
      <protection/>
    </xf>
    <xf numFmtId="0" fontId="0" fillId="33" borderId="11" xfId="62" applyFont="1" applyFill="1" applyBorder="1" applyAlignment="1">
      <alignment horizontal="right" vertical="center" wrapText="1"/>
      <protection/>
    </xf>
    <xf numFmtId="181" fontId="0" fillId="33" borderId="11" xfId="62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3年报174家企业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新查询23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F1"/>
    </sheetView>
  </sheetViews>
  <sheetFormatPr defaultColWidth="9.00390625" defaultRowHeight="14.25"/>
  <cols>
    <col min="1" max="1" width="18.75390625" style="0" customWidth="1"/>
    <col min="3" max="3" width="10.50390625" style="0" bestFit="1" customWidth="1"/>
    <col min="4" max="4" width="9.875" style="0" customWidth="1"/>
    <col min="6" max="6" width="11.875" style="0" customWidth="1"/>
    <col min="8" max="8" width="9.375" style="0" bestFit="1" customWidth="1"/>
  </cols>
  <sheetData>
    <row r="1" spans="1:6" ht="22.5">
      <c r="A1" s="68" t="s">
        <v>0</v>
      </c>
      <c r="B1" s="68"/>
      <c r="C1" s="68"/>
      <c r="D1" s="68"/>
      <c r="E1" s="68"/>
      <c r="F1" s="68"/>
    </row>
    <row r="3" spans="1:6" ht="24" customHeight="1">
      <c r="A3" s="69"/>
      <c r="B3" s="67" t="s">
        <v>1</v>
      </c>
      <c r="C3" s="67" t="s">
        <v>2</v>
      </c>
      <c r="D3" s="67" t="s">
        <v>3</v>
      </c>
      <c r="E3" s="67" t="s">
        <v>4</v>
      </c>
      <c r="F3" s="101"/>
    </row>
    <row r="4" spans="1:6" ht="22.5" customHeight="1">
      <c r="A4" s="69"/>
      <c r="B4" s="67"/>
      <c r="C4" s="67"/>
      <c r="D4" s="67"/>
      <c r="E4" s="67" t="s">
        <v>5</v>
      </c>
      <c r="F4" s="101" t="s">
        <v>6</v>
      </c>
    </row>
    <row r="5" spans="1:7" ht="14.25">
      <c r="A5" s="36" t="s">
        <v>7</v>
      </c>
      <c r="B5" s="67" t="s">
        <v>8</v>
      </c>
      <c r="C5" s="48">
        <v>40744.11</v>
      </c>
      <c r="D5" s="48">
        <v>42121.02</v>
      </c>
      <c r="E5" s="109">
        <f>C5-D5</f>
        <v>-1376.9099999999962</v>
      </c>
      <c r="F5" s="110">
        <f>(C5/D5-1)*100</f>
        <v>-3.268937931702498</v>
      </c>
      <c r="G5" s="19"/>
    </row>
    <row r="6" spans="1:7" ht="14.25">
      <c r="A6" s="36" t="s">
        <v>9</v>
      </c>
      <c r="B6" s="67" t="s">
        <v>8</v>
      </c>
      <c r="C6" s="111">
        <v>5350.78</v>
      </c>
      <c r="D6" s="111">
        <v>5128.87</v>
      </c>
      <c r="E6" s="109">
        <f aca="true" t="shared" si="0" ref="E6:E25">C6-D6</f>
        <v>221.90999999999985</v>
      </c>
      <c r="F6" s="110">
        <f aca="true" t="shared" si="1" ref="F6:F25">(C6/D6-1)*100</f>
        <v>4.32668404541352</v>
      </c>
      <c r="G6" s="19"/>
    </row>
    <row r="7" spans="1:7" ht="14.25">
      <c r="A7" s="36" t="s">
        <v>10</v>
      </c>
      <c r="B7" s="67" t="s">
        <v>8</v>
      </c>
      <c r="C7" s="112">
        <v>1855.65</v>
      </c>
      <c r="D7" s="112">
        <v>1849.35</v>
      </c>
      <c r="E7" s="109">
        <f t="shared" si="0"/>
        <v>6.300000000000182</v>
      </c>
      <c r="F7" s="110">
        <f t="shared" si="1"/>
        <v>0.3406602319734109</v>
      </c>
      <c r="G7" s="19"/>
    </row>
    <row r="8" spans="1:7" ht="14.25">
      <c r="A8" s="36" t="s">
        <v>11</v>
      </c>
      <c r="B8" s="67" t="s">
        <v>8</v>
      </c>
      <c r="C8" s="112">
        <v>13.44</v>
      </c>
      <c r="D8" s="112">
        <v>2.4</v>
      </c>
      <c r="E8" s="109">
        <f t="shared" si="0"/>
        <v>11.04</v>
      </c>
      <c r="F8" s="110">
        <f t="shared" si="1"/>
        <v>459.99999999999994</v>
      </c>
      <c r="G8" s="19"/>
    </row>
    <row r="9" spans="1:7" ht="14.25">
      <c r="A9" s="36" t="s">
        <v>12</v>
      </c>
      <c r="B9" s="67" t="s">
        <v>8</v>
      </c>
      <c r="C9" s="112">
        <v>0.98</v>
      </c>
      <c r="D9" s="112">
        <v>0.98</v>
      </c>
      <c r="E9" s="109" t="s">
        <v>13</v>
      </c>
      <c r="F9" s="110" t="s">
        <v>13</v>
      </c>
      <c r="G9" s="19"/>
    </row>
    <row r="10" spans="1:7" ht="14.25">
      <c r="A10" s="36" t="s">
        <v>14</v>
      </c>
      <c r="B10" s="67" t="s">
        <v>8</v>
      </c>
      <c r="C10" s="111">
        <v>648.69</v>
      </c>
      <c r="D10" s="111">
        <v>648.89</v>
      </c>
      <c r="E10" s="109">
        <f t="shared" si="0"/>
        <v>-0.1999999999999318</v>
      </c>
      <c r="F10" s="110">
        <f t="shared" si="1"/>
        <v>-0.030821865031038786</v>
      </c>
      <c r="G10" s="19"/>
    </row>
    <row r="11" spans="1:7" ht="14.25">
      <c r="A11" s="36" t="s">
        <v>15</v>
      </c>
      <c r="B11" s="67" t="s">
        <v>8</v>
      </c>
      <c r="C11" s="113">
        <v>32869.52</v>
      </c>
      <c r="D11" s="113">
        <v>34488.71</v>
      </c>
      <c r="E11" s="109">
        <f t="shared" si="0"/>
        <v>-1619.1900000000023</v>
      </c>
      <c r="F11" s="110">
        <f t="shared" si="1"/>
        <v>-4.694840717440584</v>
      </c>
      <c r="G11" s="19"/>
    </row>
    <row r="12" spans="1:7" ht="14.25">
      <c r="A12" s="36" t="s">
        <v>16</v>
      </c>
      <c r="B12" s="67" t="s">
        <v>8</v>
      </c>
      <c r="C12" s="112">
        <v>4.62</v>
      </c>
      <c r="D12" s="112">
        <v>1.82</v>
      </c>
      <c r="E12" s="109">
        <f t="shared" si="0"/>
        <v>2.8</v>
      </c>
      <c r="F12" s="110">
        <f t="shared" si="1"/>
        <v>153.84615384615384</v>
      </c>
      <c r="G12" s="19"/>
    </row>
    <row r="13" spans="1:7" ht="14.25">
      <c r="A13" s="36" t="s">
        <v>17</v>
      </c>
      <c r="B13" s="67" t="s">
        <v>8</v>
      </c>
      <c r="C13" s="112">
        <v>0.43</v>
      </c>
      <c r="D13" s="112" t="s">
        <v>13</v>
      </c>
      <c r="E13" s="109" t="s">
        <v>13</v>
      </c>
      <c r="F13" s="110" t="s">
        <v>13</v>
      </c>
      <c r="G13" s="19"/>
    </row>
    <row r="14" spans="1:7" ht="14.25">
      <c r="A14" s="36" t="s">
        <v>18</v>
      </c>
      <c r="B14" s="67" t="s">
        <v>8</v>
      </c>
      <c r="C14" s="112">
        <v>10</v>
      </c>
      <c r="D14" s="112">
        <v>46.1</v>
      </c>
      <c r="E14" s="109">
        <f t="shared" si="0"/>
        <v>-36.1</v>
      </c>
      <c r="F14" s="110">
        <f t="shared" si="1"/>
        <v>-78.30802603036877</v>
      </c>
      <c r="G14" s="19"/>
    </row>
    <row r="15" spans="1:7" ht="14.25">
      <c r="A15" s="36" t="s">
        <v>19</v>
      </c>
      <c r="B15" s="67" t="s">
        <v>8</v>
      </c>
      <c r="C15" s="112">
        <v>10</v>
      </c>
      <c r="D15" s="112">
        <v>20</v>
      </c>
      <c r="E15" s="109">
        <f t="shared" si="0"/>
        <v>-10</v>
      </c>
      <c r="F15" s="110">
        <f t="shared" si="1"/>
        <v>-50</v>
      </c>
      <c r="G15" s="19"/>
    </row>
    <row r="16" spans="1:7" ht="14.25">
      <c r="A16" s="36" t="s">
        <v>20</v>
      </c>
      <c r="B16" s="67"/>
      <c r="C16" s="48"/>
      <c r="D16" s="48"/>
      <c r="E16" s="109"/>
      <c r="F16" s="110"/>
      <c r="G16" s="19"/>
    </row>
    <row r="17" spans="1:7" ht="14.25">
      <c r="A17" s="36" t="s">
        <v>21</v>
      </c>
      <c r="B17" s="67" t="s">
        <v>22</v>
      </c>
      <c r="C17" s="112" t="s">
        <v>13</v>
      </c>
      <c r="D17" s="112">
        <v>79970</v>
      </c>
      <c r="E17" s="109" t="s">
        <v>13</v>
      </c>
      <c r="F17" s="110" t="s">
        <v>13</v>
      </c>
      <c r="G17" s="19"/>
    </row>
    <row r="18" spans="1:7" ht="14.25">
      <c r="A18" s="36" t="s">
        <v>23</v>
      </c>
      <c r="B18" s="67" t="s">
        <v>22</v>
      </c>
      <c r="C18" s="112">
        <v>8610</v>
      </c>
      <c r="D18" s="112">
        <v>11560</v>
      </c>
      <c r="E18" s="109">
        <f t="shared" si="0"/>
        <v>-2950</v>
      </c>
      <c r="F18" s="110">
        <f t="shared" si="1"/>
        <v>-25.51903114186851</v>
      </c>
      <c r="G18" s="19"/>
    </row>
    <row r="19" spans="1:7" ht="14.25">
      <c r="A19" s="36" t="s">
        <v>24</v>
      </c>
      <c r="B19" s="67" t="s">
        <v>22</v>
      </c>
      <c r="C19" s="112">
        <v>9340</v>
      </c>
      <c r="D19" s="112">
        <v>6880</v>
      </c>
      <c r="E19" s="109">
        <f t="shared" si="0"/>
        <v>2460</v>
      </c>
      <c r="F19" s="110">
        <f t="shared" si="1"/>
        <v>35.75581395348837</v>
      </c>
      <c r="G19" s="19"/>
    </row>
    <row r="20" spans="1:7" ht="14.25">
      <c r="A20" s="36" t="s">
        <v>25</v>
      </c>
      <c r="B20" s="67" t="s">
        <v>22</v>
      </c>
      <c r="C20" s="48">
        <v>70520</v>
      </c>
      <c r="D20" s="48">
        <v>54810</v>
      </c>
      <c r="E20" s="109">
        <f t="shared" si="0"/>
        <v>15710</v>
      </c>
      <c r="F20" s="110">
        <f t="shared" si="1"/>
        <v>28.662652800583842</v>
      </c>
      <c r="G20" s="19"/>
    </row>
    <row r="21" spans="1:7" ht="14.25">
      <c r="A21" s="36" t="s">
        <v>26</v>
      </c>
      <c r="B21" s="67" t="s">
        <v>8</v>
      </c>
      <c r="C21" s="112">
        <v>11581.51</v>
      </c>
      <c r="D21" s="112">
        <v>12501.82</v>
      </c>
      <c r="E21" s="109">
        <f t="shared" si="0"/>
        <v>-920.3099999999995</v>
      </c>
      <c r="F21" s="110">
        <f t="shared" si="1"/>
        <v>-7.361408178969143</v>
      </c>
      <c r="G21" s="19"/>
    </row>
    <row r="22" spans="1:7" ht="14.25">
      <c r="A22" s="36" t="s">
        <v>27</v>
      </c>
      <c r="B22" s="67" t="s">
        <v>8</v>
      </c>
      <c r="C22" s="112">
        <v>11507.53</v>
      </c>
      <c r="D22" s="112">
        <v>12365</v>
      </c>
      <c r="E22" s="109">
        <f t="shared" si="0"/>
        <v>-857.4699999999993</v>
      </c>
      <c r="F22" s="110">
        <f t="shared" si="1"/>
        <v>-6.934654266073592</v>
      </c>
      <c r="G22" s="19"/>
    </row>
    <row r="23" spans="1:7" ht="14.25">
      <c r="A23" s="36" t="s">
        <v>28</v>
      </c>
      <c r="B23" s="67" t="s">
        <v>8</v>
      </c>
      <c r="C23" s="112">
        <v>32.73</v>
      </c>
      <c r="D23" s="112">
        <v>52.25</v>
      </c>
      <c r="E23" s="109">
        <f t="shared" si="0"/>
        <v>-19.520000000000003</v>
      </c>
      <c r="F23" s="110">
        <f t="shared" si="1"/>
        <v>-37.35885167464116</v>
      </c>
      <c r="G23" s="19"/>
    </row>
    <row r="24" spans="1:7" ht="14.25">
      <c r="A24" s="36" t="s">
        <v>29</v>
      </c>
      <c r="B24" s="67" t="s">
        <v>8</v>
      </c>
      <c r="C24" s="112">
        <v>41.25</v>
      </c>
      <c r="D24" s="112">
        <v>84.57</v>
      </c>
      <c r="E24" s="109">
        <f t="shared" si="0"/>
        <v>-43.31999999999999</v>
      </c>
      <c r="F24" s="110">
        <f t="shared" si="1"/>
        <v>-51.22383824051082</v>
      </c>
      <c r="G24" s="19"/>
    </row>
    <row r="25" spans="1:7" ht="14.25">
      <c r="A25" s="36" t="s">
        <v>30</v>
      </c>
      <c r="B25" s="67" t="s">
        <v>8</v>
      </c>
      <c r="C25" s="112">
        <v>349</v>
      </c>
      <c r="D25" s="112">
        <v>356.2</v>
      </c>
      <c r="E25" s="109">
        <f t="shared" si="0"/>
        <v>-7.199999999999989</v>
      </c>
      <c r="F25" s="110">
        <f t="shared" si="1"/>
        <v>-2.021336327905665</v>
      </c>
      <c r="G25" s="19"/>
    </row>
    <row r="26" spans="1:6" ht="14.25">
      <c r="A26" s="114"/>
      <c r="B26" s="64"/>
      <c r="C26" s="64"/>
      <c r="D26" s="64"/>
      <c r="E26" s="64"/>
      <c r="F26" s="66"/>
    </row>
    <row r="27" spans="1:6" ht="14.25">
      <c r="A27" s="115"/>
      <c r="B27" s="115"/>
      <c r="C27" s="19"/>
      <c r="D27" s="19"/>
      <c r="E27" s="19"/>
      <c r="F27" s="19"/>
    </row>
    <row r="28" spans="1:6" ht="14.25">
      <c r="A28" s="19"/>
      <c r="B28" s="19"/>
      <c r="C28" s="19">
        <v>16</v>
      </c>
      <c r="D28" s="19"/>
      <c r="E28" s="19"/>
      <c r="F28" s="19"/>
    </row>
  </sheetData>
  <sheetProtection/>
  <mergeCells count="7">
    <mergeCell ref="A1:F1"/>
    <mergeCell ref="E3:F3"/>
    <mergeCell ref="A27:B27"/>
    <mergeCell ref="A3:A4"/>
    <mergeCell ref="B3:B4"/>
    <mergeCell ref="C3:C4"/>
    <mergeCell ref="D3:D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25" sqref="B25"/>
    </sheetView>
  </sheetViews>
  <sheetFormatPr defaultColWidth="9.00390625" defaultRowHeight="14.25"/>
  <cols>
    <col min="1" max="1" width="14.375" style="0" customWidth="1"/>
    <col min="2" max="2" width="40.375" style="0" customWidth="1"/>
    <col min="3" max="3" width="11.375" style="1" customWidth="1"/>
    <col min="4" max="4" width="10.375" style="0" customWidth="1"/>
  </cols>
  <sheetData>
    <row r="1" spans="1:4" ht="46.5" customHeight="1">
      <c r="A1" s="2" t="s">
        <v>167</v>
      </c>
      <c r="B1" s="2"/>
      <c r="C1" s="2"/>
      <c r="D1" s="2"/>
    </row>
    <row r="2" spans="1:4" ht="28.5">
      <c r="A2" s="3" t="s">
        <v>132</v>
      </c>
      <c r="B2" s="4" t="s">
        <v>133</v>
      </c>
      <c r="C2" s="5" t="s">
        <v>134</v>
      </c>
      <c r="D2" s="5" t="s">
        <v>168</v>
      </c>
    </row>
    <row r="3" spans="1:4" ht="14.25">
      <c r="A3" s="6"/>
      <c r="B3" s="7" t="s">
        <v>169</v>
      </c>
      <c r="C3" s="8"/>
      <c r="D3" s="9">
        <v>489640</v>
      </c>
    </row>
    <row r="4" spans="1:4" ht="14.25">
      <c r="A4" s="10">
        <v>759146152</v>
      </c>
      <c r="B4" s="11" t="s">
        <v>137</v>
      </c>
      <c r="C4" s="12" t="s">
        <v>138</v>
      </c>
      <c r="D4" s="13">
        <v>2087</v>
      </c>
    </row>
    <row r="5" spans="1:4" ht="14.25">
      <c r="A5" s="10" t="s">
        <v>139</v>
      </c>
      <c r="B5" s="11" t="s">
        <v>140</v>
      </c>
      <c r="C5" s="12" t="s">
        <v>141</v>
      </c>
      <c r="D5" s="13">
        <v>632</v>
      </c>
    </row>
    <row r="6" spans="1:4" ht="14.25">
      <c r="A6" s="10">
        <v>794845143</v>
      </c>
      <c r="B6" s="11" t="s">
        <v>142</v>
      </c>
      <c r="C6" s="12" t="s">
        <v>141</v>
      </c>
      <c r="D6" s="13">
        <v>3258</v>
      </c>
    </row>
    <row r="7" spans="1:4" ht="14.25">
      <c r="A7" s="10" t="s">
        <v>143</v>
      </c>
      <c r="B7" s="11" t="s">
        <v>144</v>
      </c>
      <c r="C7" s="12" t="s">
        <v>145</v>
      </c>
      <c r="D7" s="13">
        <v>-1467</v>
      </c>
    </row>
    <row r="8" spans="1:4" ht="14.25">
      <c r="A8" s="10">
        <v>734200175</v>
      </c>
      <c r="B8" s="11" t="s">
        <v>146</v>
      </c>
      <c r="C8" s="12" t="s">
        <v>147</v>
      </c>
      <c r="D8" s="13">
        <v>-218</v>
      </c>
    </row>
    <row r="9" spans="1:4" ht="14.25">
      <c r="A9" s="10">
        <v>51761301</v>
      </c>
      <c r="B9" s="11" t="s">
        <v>148</v>
      </c>
      <c r="C9" s="12" t="s">
        <v>149</v>
      </c>
      <c r="D9" s="13">
        <v>-281</v>
      </c>
    </row>
    <row r="10" spans="1:4" ht="14.25">
      <c r="A10" s="10">
        <v>664562065</v>
      </c>
      <c r="B10" s="11" t="s">
        <v>150</v>
      </c>
      <c r="C10" s="12" t="s">
        <v>149</v>
      </c>
      <c r="D10" s="13">
        <v>11367</v>
      </c>
    </row>
    <row r="11" spans="1:4" ht="14.25">
      <c r="A11" s="10" t="s">
        <v>151</v>
      </c>
      <c r="B11" s="11" t="s">
        <v>152</v>
      </c>
      <c r="C11" s="12" t="s">
        <v>149</v>
      </c>
      <c r="D11" s="13">
        <v>2620</v>
      </c>
    </row>
    <row r="12" spans="1:4" ht="14.25">
      <c r="A12" s="10">
        <v>701567974</v>
      </c>
      <c r="B12" s="11" t="s">
        <v>153</v>
      </c>
      <c r="C12" s="12" t="s">
        <v>149</v>
      </c>
      <c r="D12" s="13">
        <v>1898</v>
      </c>
    </row>
    <row r="13" spans="1:4" ht="14.25">
      <c r="A13" s="10">
        <v>119626297</v>
      </c>
      <c r="B13" s="11" t="s">
        <v>154</v>
      </c>
      <c r="C13" s="12" t="s">
        <v>155</v>
      </c>
      <c r="D13" s="13">
        <v>-235</v>
      </c>
    </row>
    <row r="14" spans="1:4" ht="14.25">
      <c r="A14" s="10">
        <v>768347394</v>
      </c>
      <c r="B14" s="11" t="s">
        <v>156</v>
      </c>
      <c r="C14" s="12" t="s">
        <v>157</v>
      </c>
      <c r="D14" s="13">
        <v>530</v>
      </c>
    </row>
    <row r="15" spans="1:4" ht="14.25">
      <c r="A15" s="10">
        <v>794800834</v>
      </c>
      <c r="B15" s="11" t="s">
        <v>158</v>
      </c>
      <c r="C15" s="14" t="s">
        <v>157</v>
      </c>
      <c r="D15" s="13">
        <v>29</v>
      </c>
    </row>
    <row r="16" spans="1:4" ht="14.25">
      <c r="A16" s="10">
        <v>774627755</v>
      </c>
      <c r="B16" s="11" t="s">
        <v>159</v>
      </c>
      <c r="C16" s="12" t="s">
        <v>157</v>
      </c>
      <c r="D16" s="13">
        <v>1352</v>
      </c>
    </row>
    <row r="17" spans="1:4" ht="14.25">
      <c r="A17" s="10">
        <v>590948167</v>
      </c>
      <c r="B17" s="11" t="s">
        <v>160</v>
      </c>
      <c r="C17" s="12" t="s">
        <v>157</v>
      </c>
      <c r="D17" s="13">
        <v>2862</v>
      </c>
    </row>
    <row r="18" spans="1:4" ht="14.25">
      <c r="A18" s="10">
        <v>119615379</v>
      </c>
      <c r="B18" s="11" t="s">
        <v>161</v>
      </c>
      <c r="C18" s="14" t="s">
        <v>157</v>
      </c>
      <c r="D18" s="13">
        <v>236188</v>
      </c>
    </row>
    <row r="19" spans="1:4" ht="14.25">
      <c r="A19" s="10">
        <v>765413691</v>
      </c>
      <c r="B19" s="11" t="s">
        <v>162</v>
      </c>
      <c r="C19" s="12" t="s">
        <v>157</v>
      </c>
      <c r="D19" s="13">
        <v>-5962</v>
      </c>
    </row>
    <row r="20" spans="1:4" ht="14.25">
      <c r="A20" s="10">
        <v>119626035</v>
      </c>
      <c r="B20" s="11" t="s">
        <v>163</v>
      </c>
      <c r="C20" s="12" t="s">
        <v>157</v>
      </c>
      <c r="D20" s="13">
        <v>-26527</v>
      </c>
    </row>
    <row r="21" spans="1:4" ht="14.25">
      <c r="A21" s="10">
        <v>752758105</v>
      </c>
      <c r="B21" s="11" t="s">
        <v>164</v>
      </c>
      <c r="C21" s="15" t="s">
        <v>157</v>
      </c>
      <c r="D21" s="13">
        <v>261507</v>
      </c>
    </row>
    <row r="22" spans="1:4" ht="14.25">
      <c r="A22" s="16"/>
      <c r="B22" s="17"/>
      <c r="C22" s="18"/>
      <c r="D22" s="16"/>
    </row>
    <row r="23" spans="1:4" ht="14.25">
      <c r="A23" s="16"/>
      <c r="B23" s="17"/>
      <c r="C23" s="18"/>
      <c r="D23" s="16"/>
    </row>
    <row r="25" ht="14.25">
      <c r="B25">
        <v>25</v>
      </c>
    </row>
  </sheetData>
  <sheetProtection/>
  <mergeCells count="1">
    <mergeCell ref="A1:D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E1"/>
    </sheetView>
  </sheetViews>
  <sheetFormatPr defaultColWidth="9.00390625" defaultRowHeight="14.25"/>
  <cols>
    <col min="1" max="1" width="14.125" style="0" customWidth="1"/>
    <col min="2" max="2" width="12.00390625" style="0" customWidth="1"/>
    <col min="3" max="3" width="11.625" style="0" customWidth="1"/>
    <col min="4" max="4" width="14.625" style="0" customWidth="1"/>
    <col min="5" max="5" width="12.375" style="0" customWidth="1"/>
  </cols>
  <sheetData>
    <row r="1" spans="1:7" ht="22.5">
      <c r="A1" s="68" t="s">
        <v>31</v>
      </c>
      <c r="B1" s="68"/>
      <c r="C1" s="68"/>
      <c r="D1" s="68"/>
      <c r="E1" s="68"/>
      <c r="F1" s="68"/>
      <c r="G1" s="68"/>
    </row>
    <row r="2" spans="1:7" ht="22.5">
      <c r="A2" s="68"/>
      <c r="B2" s="68"/>
      <c r="C2" s="68"/>
      <c r="D2" s="68"/>
      <c r="E2" s="68"/>
      <c r="F2" s="68"/>
      <c r="G2" s="68"/>
    </row>
    <row r="3" spans="5:7" ht="14.25">
      <c r="E3" s="99" t="s">
        <v>32</v>
      </c>
      <c r="F3" s="99"/>
      <c r="G3" s="99"/>
    </row>
    <row r="4" spans="1:7" ht="36" customHeight="1">
      <c r="A4" s="100"/>
      <c r="B4" s="67" t="s">
        <v>2</v>
      </c>
      <c r="C4" s="67" t="s">
        <v>3</v>
      </c>
      <c r="D4" s="101" t="s">
        <v>4</v>
      </c>
      <c r="E4" s="102"/>
      <c r="F4" s="64"/>
      <c r="G4" s="64"/>
    </row>
    <row r="5" spans="1:7" ht="27" customHeight="1">
      <c r="A5" s="103"/>
      <c r="B5" s="67"/>
      <c r="C5" s="67"/>
      <c r="D5" s="104" t="s">
        <v>5</v>
      </c>
      <c r="E5" s="105" t="s">
        <v>33</v>
      </c>
      <c r="F5" s="64"/>
      <c r="G5" s="64"/>
    </row>
    <row r="6" spans="1:6" ht="28.5" customHeight="1">
      <c r="A6" s="69" t="s">
        <v>34</v>
      </c>
      <c r="B6" s="97">
        <v>707</v>
      </c>
      <c r="C6" s="97">
        <v>707</v>
      </c>
      <c r="D6" s="106" t="s">
        <v>13</v>
      </c>
      <c r="E6" s="107" t="s">
        <v>13</v>
      </c>
      <c r="F6" s="66"/>
    </row>
    <row r="7" spans="1:7" ht="29.25" customHeight="1">
      <c r="A7" s="69" t="s">
        <v>35</v>
      </c>
      <c r="B7" s="106">
        <v>1090</v>
      </c>
      <c r="C7" s="106">
        <v>1079</v>
      </c>
      <c r="D7" s="106">
        <f aca="true" t="shared" si="0" ref="D7:D13">B7-C7</f>
        <v>11</v>
      </c>
      <c r="E7" s="107">
        <f aca="true" t="shared" si="1" ref="E7:E13">(B7/C7-1)*100</f>
        <v>1.019462465245602</v>
      </c>
      <c r="F7" s="66"/>
      <c r="G7" s="66"/>
    </row>
    <row r="8" spans="1:7" ht="27.75" customHeight="1">
      <c r="A8" s="69" t="s">
        <v>36</v>
      </c>
      <c r="B8" s="106">
        <v>357</v>
      </c>
      <c r="C8" s="106">
        <v>372</v>
      </c>
      <c r="D8" s="106">
        <f t="shared" si="0"/>
        <v>-15</v>
      </c>
      <c r="E8" s="107">
        <f t="shared" si="1"/>
        <v>-4.0322580645161255</v>
      </c>
      <c r="F8" s="66"/>
      <c r="G8" s="66"/>
    </row>
    <row r="9" spans="1:7" ht="24" customHeight="1">
      <c r="A9" s="69" t="s">
        <v>37</v>
      </c>
      <c r="B9" s="106">
        <v>47</v>
      </c>
      <c r="C9" s="106">
        <v>5</v>
      </c>
      <c r="D9" s="106">
        <f t="shared" si="0"/>
        <v>42</v>
      </c>
      <c r="E9" s="107">
        <f t="shared" si="1"/>
        <v>840</v>
      </c>
      <c r="F9" s="66"/>
      <c r="G9" s="66"/>
    </row>
    <row r="10" spans="1:7" ht="23.25" customHeight="1">
      <c r="A10" s="69" t="s">
        <v>38</v>
      </c>
      <c r="B10" s="106">
        <v>310</v>
      </c>
      <c r="C10" s="106">
        <v>367</v>
      </c>
      <c r="D10" s="106">
        <f t="shared" si="0"/>
        <v>-57</v>
      </c>
      <c r="E10" s="107">
        <f t="shared" si="1"/>
        <v>-15.531335149863757</v>
      </c>
      <c r="F10" s="66"/>
      <c r="G10" s="66"/>
    </row>
    <row r="11" spans="1:7" ht="30.75" customHeight="1">
      <c r="A11" s="69" t="s">
        <v>39</v>
      </c>
      <c r="B11" s="106">
        <v>305</v>
      </c>
      <c r="C11" s="106">
        <v>322</v>
      </c>
      <c r="D11" s="106">
        <f t="shared" si="0"/>
        <v>-17</v>
      </c>
      <c r="E11" s="107">
        <f t="shared" si="1"/>
        <v>-5.2795031055900665</v>
      </c>
      <c r="F11" s="66"/>
      <c r="G11" s="66"/>
    </row>
    <row r="12" spans="1:7" ht="36.75" customHeight="1">
      <c r="A12" s="69" t="s">
        <v>40</v>
      </c>
      <c r="B12" s="106">
        <v>5</v>
      </c>
      <c r="C12" s="106">
        <v>5</v>
      </c>
      <c r="D12" s="106" t="s">
        <v>13</v>
      </c>
      <c r="E12" s="107" t="s">
        <v>13</v>
      </c>
      <c r="F12" s="66"/>
      <c r="G12" s="66"/>
    </row>
    <row r="13" spans="1:7" ht="36.75" customHeight="1">
      <c r="A13" s="108" t="s">
        <v>41</v>
      </c>
      <c r="B13" s="106" t="s">
        <v>13</v>
      </c>
      <c r="C13" s="106">
        <v>40</v>
      </c>
      <c r="D13" s="106" t="s">
        <v>13</v>
      </c>
      <c r="E13" s="107" t="s">
        <v>13</v>
      </c>
      <c r="F13" s="66"/>
      <c r="G13" s="66"/>
    </row>
    <row r="22" ht="14.25">
      <c r="D22">
        <v>17</v>
      </c>
    </row>
  </sheetData>
  <sheetProtection/>
  <mergeCells count="5">
    <mergeCell ref="A1:E1"/>
    <mergeCell ref="D4:E4"/>
    <mergeCell ref="A4:A5"/>
    <mergeCell ref="B4:B5"/>
    <mergeCell ref="C4:C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18" sqref="D18"/>
    </sheetView>
  </sheetViews>
  <sheetFormatPr defaultColWidth="9.00390625" defaultRowHeight="14.25"/>
  <cols>
    <col min="1" max="1" width="10.875" style="0" customWidth="1"/>
    <col min="2" max="2" width="8.625" style="0" customWidth="1"/>
    <col min="3" max="3" width="9.50390625" style="0" customWidth="1"/>
    <col min="4" max="4" width="9.875" style="0" customWidth="1"/>
    <col min="5" max="5" width="10.50390625" style="0" customWidth="1"/>
    <col min="6" max="6" width="12.125" style="0" customWidth="1"/>
    <col min="7" max="7" width="12.75390625" style="0" customWidth="1"/>
    <col min="8" max="8" width="12.00390625" style="0" customWidth="1"/>
  </cols>
  <sheetData>
    <row r="1" spans="1:7" ht="40.5" customHeight="1">
      <c r="A1" s="2" t="s">
        <v>42</v>
      </c>
      <c r="B1" s="2"/>
      <c r="C1" s="2"/>
      <c r="D1" s="2"/>
      <c r="E1" s="2"/>
      <c r="F1" s="2"/>
      <c r="G1" s="2"/>
    </row>
    <row r="2" spans="1:8" ht="28.5" customHeight="1">
      <c r="A2" s="82" t="s">
        <v>43</v>
      </c>
      <c r="B2" s="83"/>
      <c r="C2" s="83"/>
      <c r="D2" s="83"/>
      <c r="E2" s="83"/>
      <c r="F2" s="84" t="s">
        <v>44</v>
      </c>
      <c r="G2" s="85" t="s">
        <v>45</v>
      </c>
      <c r="H2" s="19"/>
    </row>
    <row r="3" spans="1:8" ht="28.5" customHeight="1">
      <c r="A3" s="82" t="s">
        <v>46</v>
      </c>
      <c r="B3" s="83"/>
      <c r="C3" s="83"/>
      <c r="D3" s="83"/>
      <c r="E3" s="83" t="s">
        <v>47</v>
      </c>
      <c r="F3" s="83" t="s">
        <v>48</v>
      </c>
      <c r="G3" s="86" t="s">
        <v>49</v>
      </c>
      <c r="H3" s="19"/>
    </row>
    <row r="4" spans="1:8" ht="27.75" customHeight="1">
      <c r="A4" s="82" t="s">
        <v>49</v>
      </c>
      <c r="B4" s="83" t="s">
        <v>50</v>
      </c>
      <c r="C4" s="83"/>
      <c r="D4" s="83"/>
      <c r="E4" s="83"/>
      <c r="F4" s="83"/>
      <c r="G4" s="86"/>
      <c r="H4" s="19"/>
    </row>
    <row r="5" spans="1:8" ht="45.75" customHeight="1">
      <c r="A5" s="82"/>
      <c r="B5" s="82" t="s">
        <v>51</v>
      </c>
      <c r="C5" s="83" t="s">
        <v>52</v>
      </c>
      <c r="D5" s="83" t="s">
        <v>53</v>
      </c>
      <c r="E5" s="83"/>
      <c r="F5" s="83" t="s">
        <v>53</v>
      </c>
      <c r="G5" s="86"/>
      <c r="H5" s="19"/>
    </row>
    <row r="6" spans="1:8" ht="35.25" customHeight="1">
      <c r="A6" s="87">
        <v>52</v>
      </c>
      <c r="B6" s="50">
        <v>3</v>
      </c>
      <c r="C6" s="50">
        <v>12</v>
      </c>
      <c r="D6" s="50">
        <v>37</v>
      </c>
      <c r="E6" s="88">
        <v>101</v>
      </c>
      <c r="F6" s="88">
        <v>10</v>
      </c>
      <c r="G6" s="89">
        <v>6763</v>
      </c>
      <c r="H6" s="19"/>
    </row>
    <row r="7" ht="33.75" customHeight="1"/>
    <row r="8" spans="1:7" ht="34.5" customHeight="1">
      <c r="A8" s="90" t="s">
        <v>54</v>
      </c>
      <c r="B8" s="91"/>
      <c r="C8" s="83" t="s">
        <v>55</v>
      </c>
      <c r="D8" s="83"/>
      <c r="E8" s="83"/>
      <c r="F8" s="83"/>
      <c r="G8" s="86"/>
    </row>
    <row r="9" spans="1:7" ht="31.5" customHeight="1">
      <c r="A9" s="82" t="s">
        <v>49</v>
      </c>
      <c r="B9" s="83"/>
      <c r="C9" s="83" t="s">
        <v>49</v>
      </c>
      <c r="D9" s="92" t="s">
        <v>56</v>
      </c>
      <c r="E9" s="93"/>
      <c r="F9" s="83" t="s">
        <v>57</v>
      </c>
      <c r="G9" s="86"/>
    </row>
    <row r="10" spans="1:7" ht="14.25">
      <c r="A10" s="82"/>
      <c r="B10" s="83"/>
      <c r="C10" s="83"/>
      <c r="D10" s="94" t="s">
        <v>58</v>
      </c>
      <c r="E10" s="95"/>
      <c r="F10" s="83"/>
      <c r="G10" s="86"/>
    </row>
    <row r="11" spans="1:7" ht="30" customHeight="1">
      <c r="A11" s="96">
        <v>4480</v>
      </c>
      <c r="B11" s="97"/>
      <c r="C11" s="97">
        <v>13.14</v>
      </c>
      <c r="D11" s="97">
        <v>13.14</v>
      </c>
      <c r="E11" s="97"/>
      <c r="F11" s="97">
        <v>12.09</v>
      </c>
      <c r="G11" s="98"/>
    </row>
    <row r="18" ht="14.25">
      <c r="D18">
        <v>18</v>
      </c>
    </row>
  </sheetData>
  <sheetProtection/>
  <mergeCells count="17">
    <mergeCell ref="A1:G1"/>
    <mergeCell ref="A2:E2"/>
    <mergeCell ref="A3:D3"/>
    <mergeCell ref="B4:D4"/>
    <mergeCell ref="C8:G8"/>
    <mergeCell ref="D9:E9"/>
    <mergeCell ref="D10:E10"/>
    <mergeCell ref="A11:B11"/>
    <mergeCell ref="D11:E11"/>
    <mergeCell ref="F11:G11"/>
    <mergeCell ref="A4:A5"/>
    <mergeCell ref="C9:C10"/>
    <mergeCell ref="E3:E5"/>
    <mergeCell ref="F3:F4"/>
    <mergeCell ref="G3:G5"/>
    <mergeCell ref="F9:G10"/>
    <mergeCell ref="A9:B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7" sqref="D17"/>
    </sheetView>
  </sheetViews>
  <sheetFormatPr defaultColWidth="9.00390625" defaultRowHeight="14.25"/>
  <cols>
    <col min="1" max="1" width="28.50390625" style="0" customWidth="1"/>
    <col min="2" max="2" width="20.625" style="0" customWidth="1"/>
    <col min="3" max="3" width="15.875" style="0" customWidth="1"/>
  </cols>
  <sheetData>
    <row r="1" spans="1:3" ht="22.5">
      <c r="A1" s="68" t="s">
        <v>59</v>
      </c>
      <c r="B1" s="68"/>
      <c r="C1" s="68"/>
    </row>
    <row r="3" spans="1:4" ht="22.5" customHeight="1">
      <c r="A3" s="69"/>
      <c r="B3" s="49" t="s">
        <v>60</v>
      </c>
      <c r="C3" s="30"/>
      <c r="D3" s="19"/>
    </row>
    <row r="4" spans="1:4" ht="14.25">
      <c r="A4" s="36" t="s">
        <v>61</v>
      </c>
      <c r="B4" s="49" t="s">
        <v>62</v>
      </c>
      <c r="C4" s="37">
        <v>29.75</v>
      </c>
      <c r="D4" s="19"/>
    </row>
    <row r="5" spans="1:4" ht="14.25">
      <c r="A5" s="36" t="s">
        <v>63</v>
      </c>
      <c r="B5" s="49" t="s">
        <v>62</v>
      </c>
      <c r="C5" s="37">
        <v>27.71</v>
      </c>
      <c r="D5" s="19"/>
    </row>
    <row r="6" spans="1:5" ht="14.25">
      <c r="A6" s="36" t="s">
        <v>64</v>
      </c>
      <c r="B6" s="49" t="s">
        <v>62</v>
      </c>
      <c r="C6" s="37">
        <v>0.2</v>
      </c>
      <c r="D6" s="19"/>
      <c r="E6" s="70"/>
    </row>
    <row r="7" spans="1:4" ht="14.25">
      <c r="A7" s="36" t="s">
        <v>65</v>
      </c>
      <c r="B7" s="49" t="s">
        <v>62</v>
      </c>
      <c r="C7" s="37">
        <v>1.8</v>
      </c>
      <c r="D7" s="19"/>
    </row>
    <row r="8" spans="1:3" ht="14.25">
      <c r="A8" s="39" t="s">
        <v>66</v>
      </c>
      <c r="B8" s="71"/>
      <c r="C8" s="72"/>
    </row>
    <row r="9" spans="1:3" ht="14.25">
      <c r="A9" s="39" t="s">
        <v>67</v>
      </c>
      <c r="B9" s="73" t="s">
        <v>68</v>
      </c>
      <c r="C9" s="37">
        <v>1.5</v>
      </c>
    </row>
    <row r="10" spans="1:3" ht="14.25">
      <c r="A10" s="39" t="s">
        <v>69</v>
      </c>
      <c r="B10" s="74" t="s">
        <v>70</v>
      </c>
      <c r="C10" s="75">
        <v>1.7</v>
      </c>
    </row>
    <row r="11" spans="1:4" ht="14.25">
      <c r="A11" s="39" t="s">
        <v>71</v>
      </c>
      <c r="B11" s="76"/>
      <c r="C11" s="77"/>
      <c r="D11" s="19"/>
    </row>
    <row r="12" spans="1:4" ht="15" customHeight="1">
      <c r="A12" s="39" t="s">
        <v>72</v>
      </c>
      <c r="B12" s="78" t="s">
        <v>73</v>
      </c>
      <c r="C12" s="79">
        <v>0.6</v>
      </c>
      <c r="D12" s="19"/>
    </row>
    <row r="13" spans="1:3" ht="14.25">
      <c r="A13" s="39" t="s">
        <v>74</v>
      </c>
      <c r="B13" s="73" t="s">
        <v>73</v>
      </c>
      <c r="C13" s="80">
        <v>0.6</v>
      </c>
    </row>
    <row r="14" spans="1:3" ht="14.25">
      <c r="A14" s="36" t="s">
        <v>75</v>
      </c>
      <c r="B14" s="73" t="s">
        <v>76</v>
      </c>
      <c r="C14" s="80">
        <v>0.2</v>
      </c>
    </row>
    <row r="15" spans="1:3" ht="14.25">
      <c r="A15" s="36" t="s">
        <v>77</v>
      </c>
      <c r="B15" s="73" t="s">
        <v>76</v>
      </c>
      <c r="C15" s="80">
        <v>0.07</v>
      </c>
    </row>
    <row r="16" spans="1:3" ht="14.25">
      <c r="A16" s="36" t="s">
        <v>78</v>
      </c>
      <c r="B16" s="73" t="s">
        <v>79</v>
      </c>
      <c r="C16" s="80">
        <v>0.02</v>
      </c>
    </row>
    <row r="17" spans="2:3" ht="14.25">
      <c r="B17" s="81"/>
      <c r="C17" s="81"/>
    </row>
    <row r="23" ht="14.25">
      <c r="B23">
        <v>19</v>
      </c>
    </row>
  </sheetData>
  <sheetProtection/>
  <mergeCells count="1">
    <mergeCell ref="A1:C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24" sqref="B24"/>
    </sheetView>
  </sheetViews>
  <sheetFormatPr defaultColWidth="9.00390625" defaultRowHeight="14.25"/>
  <cols>
    <col min="1" max="1" width="30.50390625" style="0" customWidth="1"/>
    <col min="2" max="3" width="19.125" style="0" customWidth="1"/>
    <col min="4" max="4" width="10.875" style="0" customWidth="1"/>
  </cols>
  <sheetData>
    <row r="1" spans="1:4" ht="44.25" customHeight="1">
      <c r="A1" s="57" t="s">
        <v>80</v>
      </c>
      <c r="B1" s="57"/>
      <c r="C1" s="57"/>
      <c r="D1" s="57"/>
    </row>
    <row r="2" spans="1:4" ht="24" customHeight="1">
      <c r="A2" s="58" t="s">
        <v>81</v>
      </c>
      <c r="B2" s="59" t="s">
        <v>60</v>
      </c>
      <c r="C2" s="60" t="s">
        <v>82</v>
      </c>
      <c r="D2" s="61"/>
    </row>
    <row r="3" spans="1:4" ht="25.5" customHeight="1">
      <c r="A3" s="62" t="s">
        <v>83</v>
      </c>
      <c r="B3" s="59" t="s">
        <v>8</v>
      </c>
      <c r="C3" s="63">
        <v>12107.8</v>
      </c>
      <c r="D3" s="64"/>
    </row>
    <row r="4" spans="1:4" ht="14.25">
      <c r="A4" s="62" t="s">
        <v>84</v>
      </c>
      <c r="B4" s="59" t="s">
        <v>8</v>
      </c>
      <c r="C4" s="65">
        <v>6433.3</v>
      </c>
      <c r="D4" s="64"/>
    </row>
    <row r="5" spans="1:4" ht="14.25">
      <c r="A5" s="62" t="s">
        <v>85</v>
      </c>
      <c r="B5" s="59" t="s">
        <v>8</v>
      </c>
      <c r="C5" s="65">
        <v>1314.3</v>
      </c>
      <c r="D5" s="66"/>
    </row>
    <row r="6" spans="1:4" ht="14.25">
      <c r="A6" s="62" t="s">
        <v>86</v>
      </c>
      <c r="B6" s="59" t="s">
        <v>8</v>
      </c>
      <c r="C6" s="65">
        <v>1230.4</v>
      </c>
      <c r="D6" s="66"/>
    </row>
    <row r="7" spans="1:4" ht="14.25">
      <c r="A7" s="62" t="s">
        <v>87</v>
      </c>
      <c r="B7" s="59" t="s">
        <v>8</v>
      </c>
      <c r="C7" s="65">
        <v>3129.9</v>
      </c>
      <c r="D7" s="66"/>
    </row>
    <row r="8" spans="1:4" ht="14.25">
      <c r="A8" s="62" t="s">
        <v>88</v>
      </c>
      <c r="B8" s="59" t="s">
        <v>8</v>
      </c>
      <c r="C8" s="65">
        <v>243.8</v>
      </c>
      <c r="D8" s="66"/>
    </row>
    <row r="9" spans="1:4" ht="14.25">
      <c r="A9" s="62" t="s">
        <v>89</v>
      </c>
      <c r="B9" s="59" t="s">
        <v>8</v>
      </c>
      <c r="C9" s="65">
        <v>108.2</v>
      </c>
      <c r="D9" s="66"/>
    </row>
    <row r="10" spans="1:4" ht="14.25">
      <c r="A10" s="62" t="s">
        <v>90</v>
      </c>
      <c r="B10" s="67" t="s">
        <v>91</v>
      </c>
      <c r="C10" s="65">
        <v>1306.6</v>
      </c>
      <c r="D10" s="66"/>
    </row>
    <row r="11" spans="1:4" ht="14.25">
      <c r="A11" s="62" t="s">
        <v>92</v>
      </c>
      <c r="B11" s="67" t="s">
        <v>8</v>
      </c>
      <c r="C11" s="65">
        <v>1546.3</v>
      </c>
      <c r="D11" s="66"/>
    </row>
    <row r="12" spans="1:4" ht="14.25">
      <c r="A12" s="62" t="s">
        <v>93</v>
      </c>
      <c r="B12" s="67" t="s">
        <v>8</v>
      </c>
      <c r="C12" s="65">
        <v>323.1</v>
      </c>
      <c r="D12" s="66"/>
    </row>
    <row r="13" spans="1:4" ht="14.25">
      <c r="A13" s="62" t="s">
        <v>94</v>
      </c>
      <c r="B13" s="67" t="s">
        <v>62</v>
      </c>
      <c r="C13" s="65">
        <v>7680</v>
      </c>
      <c r="D13" s="66"/>
    </row>
    <row r="14" spans="1:4" ht="14.25">
      <c r="A14" s="64"/>
      <c r="B14" s="64"/>
      <c r="C14" s="64"/>
      <c r="D14" s="66"/>
    </row>
    <row r="15" spans="1:4" ht="14.25">
      <c r="A15" s="64"/>
      <c r="B15" s="64"/>
      <c r="C15" s="64"/>
      <c r="D15" s="66"/>
    </row>
    <row r="16" spans="1:4" ht="14.25">
      <c r="A16" s="64"/>
      <c r="B16" s="64"/>
      <c r="C16" s="64"/>
      <c r="D16" s="66"/>
    </row>
    <row r="17" spans="1:4" ht="14.25">
      <c r="A17" s="64"/>
      <c r="B17" s="64"/>
      <c r="C17" s="64"/>
      <c r="D17" s="66"/>
    </row>
    <row r="18" spans="1:4" ht="14.25">
      <c r="A18" s="64"/>
      <c r="B18" s="64"/>
      <c r="C18" s="64"/>
      <c r="D18" s="66"/>
    </row>
    <row r="19" spans="1:4" ht="14.25">
      <c r="A19" s="64"/>
      <c r="B19" s="64"/>
      <c r="C19" s="64"/>
      <c r="D19" s="66"/>
    </row>
    <row r="24" ht="14.25">
      <c r="B24">
        <v>20</v>
      </c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00390625" defaultRowHeight="14.25"/>
  <cols>
    <col min="1" max="1" width="25.125" style="0" customWidth="1"/>
    <col min="2" max="2" width="8.375" style="41" customWidth="1"/>
    <col min="3" max="3" width="8.75390625" style="0" customWidth="1"/>
    <col min="4" max="4" width="11.50390625" style="0" customWidth="1"/>
    <col min="5" max="5" width="10.625" style="0" customWidth="1"/>
    <col min="6" max="6" width="11.00390625" style="0" customWidth="1"/>
    <col min="7" max="8" width="10.50390625" style="0" customWidth="1"/>
    <col min="9" max="9" width="14.625" style="0" customWidth="1"/>
  </cols>
  <sheetData>
    <row r="1" spans="1:9" ht="22.5">
      <c r="A1" s="42" t="s">
        <v>95</v>
      </c>
      <c r="B1" s="43"/>
      <c r="C1" s="42"/>
      <c r="D1" s="42"/>
      <c r="E1" s="42"/>
      <c r="F1" s="42"/>
      <c r="G1" s="42"/>
      <c r="H1" s="42"/>
      <c r="I1" s="42"/>
    </row>
    <row r="2" spans="1:9" ht="18.75">
      <c r="A2" s="44"/>
      <c r="B2" s="45"/>
      <c r="C2" s="44"/>
      <c r="D2" s="46" t="s">
        <v>96</v>
      </c>
      <c r="E2" s="46"/>
      <c r="F2" s="46"/>
      <c r="G2" s="47"/>
      <c r="H2" s="47"/>
      <c r="I2" s="47"/>
    </row>
    <row r="3" spans="1:9" ht="18.75">
      <c r="A3" s="29"/>
      <c r="B3" s="37" t="s">
        <v>97</v>
      </c>
      <c r="C3" s="31"/>
      <c r="D3" s="30" t="s">
        <v>98</v>
      </c>
      <c r="E3" s="32"/>
      <c r="F3" s="32"/>
      <c r="G3" s="33"/>
      <c r="H3" s="33"/>
      <c r="I3" s="33"/>
    </row>
    <row r="4" spans="1:9" ht="18.75">
      <c r="A4" s="34"/>
      <c r="B4" s="48" t="s">
        <v>2</v>
      </c>
      <c r="C4" s="49" t="s">
        <v>3</v>
      </c>
      <c r="D4" s="49" t="s">
        <v>2</v>
      </c>
      <c r="E4" s="49" t="s">
        <v>3</v>
      </c>
      <c r="F4" s="30" t="s">
        <v>99</v>
      </c>
      <c r="G4" s="33"/>
      <c r="H4" s="33"/>
      <c r="I4" s="33"/>
    </row>
    <row r="5" spans="1:9" ht="18.75">
      <c r="A5" s="36" t="s">
        <v>100</v>
      </c>
      <c r="B5" s="50">
        <v>18</v>
      </c>
      <c r="C5" s="50">
        <v>20</v>
      </c>
      <c r="D5" s="50">
        <v>184013</v>
      </c>
      <c r="E5" s="50">
        <v>155251</v>
      </c>
      <c r="F5" s="38">
        <f>(D5/E5-1)*100</f>
        <v>18.526128656176134</v>
      </c>
      <c r="G5" s="51"/>
      <c r="H5" s="33"/>
      <c r="I5" s="40"/>
    </row>
    <row r="6" spans="1:9" ht="18.75">
      <c r="A6" s="39" t="s">
        <v>101</v>
      </c>
      <c r="B6" s="50"/>
      <c r="C6" s="50"/>
      <c r="D6" s="50"/>
      <c r="E6" s="50"/>
      <c r="F6" s="38"/>
      <c r="G6" s="51"/>
      <c r="H6" s="33"/>
      <c r="I6" s="40"/>
    </row>
    <row r="7" spans="1:9" ht="18.75">
      <c r="A7" s="39" t="s">
        <v>102</v>
      </c>
      <c r="B7" s="50">
        <v>3</v>
      </c>
      <c r="C7" s="50">
        <v>7</v>
      </c>
      <c r="D7" s="50">
        <v>4608</v>
      </c>
      <c r="E7" s="50">
        <v>11846</v>
      </c>
      <c r="F7" s="38">
        <f aca="true" t="shared" si="0" ref="F7:F18">(D7/E7-1)*100</f>
        <v>-61.100793516798916</v>
      </c>
      <c r="G7" s="51"/>
      <c r="H7" s="33"/>
      <c r="I7" s="40"/>
    </row>
    <row r="8" spans="1:9" ht="18.75">
      <c r="A8" s="39" t="s">
        <v>103</v>
      </c>
      <c r="B8" s="50">
        <v>15</v>
      </c>
      <c r="C8" s="50">
        <v>13</v>
      </c>
      <c r="D8" s="50">
        <v>179405</v>
      </c>
      <c r="E8" s="50">
        <v>130987</v>
      </c>
      <c r="F8" s="38">
        <f t="shared" si="0"/>
        <v>36.96397352409018</v>
      </c>
      <c r="G8" s="51"/>
      <c r="H8" s="33"/>
      <c r="I8" s="40"/>
    </row>
    <row r="9" spans="1:9" ht="18.75">
      <c r="A9" s="39" t="s">
        <v>104</v>
      </c>
      <c r="B9" s="50"/>
      <c r="C9" s="50"/>
      <c r="D9" s="50"/>
      <c r="E9" s="50"/>
      <c r="F9" s="38"/>
      <c r="G9" s="51"/>
      <c r="H9" s="33"/>
      <c r="I9" s="40"/>
    </row>
    <row r="10" spans="1:9" ht="18.75">
      <c r="A10" s="39" t="s">
        <v>105</v>
      </c>
      <c r="B10" s="50">
        <v>16</v>
      </c>
      <c r="C10" s="50">
        <v>18</v>
      </c>
      <c r="D10" s="50">
        <v>114262</v>
      </c>
      <c r="E10" s="50">
        <v>138235</v>
      </c>
      <c r="F10" s="38">
        <f t="shared" si="0"/>
        <v>-17.342207111078956</v>
      </c>
      <c r="G10" s="51"/>
      <c r="H10" s="33"/>
      <c r="I10" s="40"/>
    </row>
    <row r="11" spans="1:9" ht="20.25">
      <c r="A11" s="39" t="s">
        <v>106</v>
      </c>
      <c r="B11" s="50">
        <v>1</v>
      </c>
      <c r="C11" s="50">
        <v>3</v>
      </c>
      <c r="D11" s="50">
        <v>64830</v>
      </c>
      <c r="E11" s="50">
        <v>55226</v>
      </c>
      <c r="F11" s="38">
        <f t="shared" si="0"/>
        <v>17.39035961322566</v>
      </c>
      <c r="G11" s="51"/>
      <c r="H11" s="52"/>
      <c r="I11" s="33"/>
    </row>
    <row r="12" spans="1:9" ht="20.25">
      <c r="A12" s="39" t="s">
        <v>107</v>
      </c>
      <c r="B12" s="50">
        <v>1</v>
      </c>
      <c r="C12" s="50" t="s">
        <v>13</v>
      </c>
      <c r="D12" s="50">
        <v>4920</v>
      </c>
      <c r="E12" s="50" t="s">
        <v>13</v>
      </c>
      <c r="F12" s="38" t="s">
        <v>13</v>
      </c>
      <c r="G12" s="51"/>
      <c r="H12" s="52"/>
      <c r="I12" s="33"/>
    </row>
    <row r="13" spans="1:9" ht="20.25">
      <c r="A13" s="39" t="s">
        <v>108</v>
      </c>
      <c r="B13" s="50" t="s">
        <v>13</v>
      </c>
      <c r="C13" s="50" t="s">
        <v>13</v>
      </c>
      <c r="D13" s="50" t="s">
        <v>13</v>
      </c>
      <c r="E13" s="50" t="s">
        <v>13</v>
      </c>
      <c r="F13" s="38" t="s">
        <v>13</v>
      </c>
      <c r="G13" s="51"/>
      <c r="H13" s="52"/>
      <c r="I13" s="33"/>
    </row>
    <row r="14" spans="1:9" ht="20.25">
      <c r="A14" s="39" t="s">
        <v>109</v>
      </c>
      <c r="B14" s="50" t="s">
        <v>13</v>
      </c>
      <c r="C14" s="50" t="s">
        <v>13</v>
      </c>
      <c r="D14" s="50" t="s">
        <v>13</v>
      </c>
      <c r="E14" s="50" t="s">
        <v>13</v>
      </c>
      <c r="F14" s="38" t="s">
        <v>13</v>
      </c>
      <c r="G14" s="51"/>
      <c r="H14" s="52"/>
      <c r="I14" s="33"/>
    </row>
    <row r="15" spans="1:9" ht="18.75">
      <c r="A15" s="39" t="s">
        <v>110</v>
      </c>
      <c r="B15" s="50">
        <v>14</v>
      </c>
      <c r="C15" s="50">
        <v>11</v>
      </c>
      <c r="D15" s="50">
        <v>44512</v>
      </c>
      <c r="E15" s="50">
        <v>74081</v>
      </c>
      <c r="F15" s="38">
        <f t="shared" si="0"/>
        <v>-39.914418001916815</v>
      </c>
      <c r="G15" s="51"/>
      <c r="H15" s="33"/>
      <c r="I15" s="40"/>
    </row>
    <row r="16" spans="1:9" ht="18.75">
      <c r="A16" s="39" t="s">
        <v>111</v>
      </c>
      <c r="B16" s="50" t="s">
        <v>13</v>
      </c>
      <c r="C16" s="50">
        <v>4</v>
      </c>
      <c r="D16" s="50" t="s">
        <v>13</v>
      </c>
      <c r="E16" s="50">
        <v>8928</v>
      </c>
      <c r="F16" s="38" t="s">
        <v>13</v>
      </c>
      <c r="G16" s="51"/>
      <c r="H16" s="33"/>
      <c r="I16" s="40"/>
    </row>
    <row r="17" spans="1:9" ht="18.75">
      <c r="A17" s="39" t="s">
        <v>112</v>
      </c>
      <c r="B17" s="50">
        <v>2</v>
      </c>
      <c r="C17" s="50">
        <v>2</v>
      </c>
      <c r="D17" s="50">
        <v>4560</v>
      </c>
      <c r="E17" s="50">
        <v>4598</v>
      </c>
      <c r="F17" s="38">
        <f t="shared" si="0"/>
        <v>-0.8264462809917328</v>
      </c>
      <c r="G17" s="51"/>
      <c r="H17" s="33"/>
      <c r="I17" s="40"/>
    </row>
    <row r="18" spans="1:9" ht="18.75">
      <c r="A18" s="39" t="s">
        <v>113</v>
      </c>
      <c r="B18" s="50">
        <v>2</v>
      </c>
      <c r="C18" s="50">
        <v>2</v>
      </c>
      <c r="D18" s="50">
        <v>4560</v>
      </c>
      <c r="E18" s="50">
        <v>4598</v>
      </c>
      <c r="F18" s="38">
        <f t="shared" si="0"/>
        <v>-0.8264462809917328</v>
      </c>
      <c r="G18" s="51"/>
      <c r="H18" s="33"/>
      <c r="I18" s="40"/>
    </row>
    <row r="19" spans="1:9" ht="18.75">
      <c r="A19" s="39" t="s">
        <v>114</v>
      </c>
      <c r="B19" s="50" t="s">
        <v>13</v>
      </c>
      <c r="C19" s="50" t="s">
        <v>13</v>
      </c>
      <c r="D19" s="50" t="s">
        <v>13</v>
      </c>
      <c r="E19" s="50" t="s">
        <v>13</v>
      </c>
      <c r="F19" s="38" t="s">
        <v>13</v>
      </c>
      <c r="G19" s="51"/>
      <c r="H19" s="33"/>
      <c r="I19" s="40"/>
    </row>
    <row r="20" spans="1:9" ht="18.75">
      <c r="A20" s="53"/>
      <c r="B20" s="54"/>
      <c r="C20" s="53"/>
      <c r="D20" s="53"/>
      <c r="E20" s="53"/>
      <c r="F20" s="53"/>
      <c r="G20" s="53"/>
      <c r="H20" s="53"/>
      <c r="I20" s="53"/>
    </row>
    <row r="21" spans="1:9" ht="18.75">
      <c r="A21" s="55" t="s">
        <v>115</v>
      </c>
      <c r="B21" s="56"/>
      <c r="C21" s="55"/>
      <c r="D21" s="55"/>
      <c r="E21" s="55"/>
      <c r="F21" s="55"/>
      <c r="G21" s="55"/>
      <c r="H21" s="55"/>
      <c r="I21" s="55"/>
    </row>
    <row r="23" ht="14.25">
      <c r="C23">
        <v>21</v>
      </c>
    </row>
  </sheetData>
  <sheetProtection/>
  <mergeCells count="8">
    <mergeCell ref="A1:I1"/>
    <mergeCell ref="D2:F2"/>
    <mergeCell ref="G2:I2"/>
    <mergeCell ref="B3:C3"/>
    <mergeCell ref="D3:F3"/>
    <mergeCell ref="G3:I3"/>
    <mergeCell ref="A21:I21"/>
    <mergeCell ref="A3:A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25.50390625" style="0" customWidth="1"/>
    <col min="2" max="2" width="8.50390625" style="0" customWidth="1"/>
    <col min="3" max="3" width="8.875" style="0" customWidth="1"/>
    <col min="4" max="4" width="8.50390625" style="0" customWidth="1"/>
    <col min="5" max="5" width="8.875" style="0" customWidth="1"/>
    <col min="6" max="6" width="13.125" style="0" customWidth="1"/>
    <col min="7" max="7" width="9.125" style="19" bestFit="1" customWidth="1"/>
    <col min="8" max="8" width="10.50390625" style="0" bestFit="1" customWidth="1"/>
    <col min="9" max="9" width="9.50390625" style="0" bestFit="1" customWidth="1"/>
  </cols>
  <sheetData>
    <row r="1" spans="1:9" ht="20.25">
      <c r="A1" s="27" t="s">
        <v>116</v>
      </c>
      <c r="B1" s="27"/>
      <c r="C1" s="27"/>
      <c r="D1" s="27"/>
      <c r="E1" s="27"/>
      <c r="F1" s="27"/>
      <c r="G1" s="27"/>
      <c r="H1" s="27"/>
      <c r="I1" s="27"/>
    </row>
    <row r="2" spans="4:9" ht="14.25">
      <c r="D2" s="28" t="s">
        <v>117</v>
      </c>
      <c r="E2" s="28"/>
      <c r="F2" s="28"/>
      <c r="G2" s="28"/>
      <c r="H2" s="28"/>
      <c r="I2" s="28"/>
    </row>
    <row r="3" spans="1:9" ht="18.75">
      <c r="A3" s="29"/>
      <c r="B3" s="30" t="s">
        <v>118</v>
      </c>
      <c r="C3" s="31"/>
      <c r="D3" s="30" t="s">
        <v>119</v>
      </c>
      <c r="E3" s="32"/>
      <c r="F3" s="32"/>
      <c r="G3" s="33"/>
      <c r="H3" s="33"/>
      <c r="I3" s="33"/>
    </row>
    <row r="4" spans="1:9" ht="18.75">
      <c r="A4" s="34"/>
      <c r="B4" s="35" t="s">
        <v>2</v>
      </c>
      <c r="C4" s="35" t="s">
        <v>3</v>
      </c>
      <c r="D4" s="35" t="s">
        <v>2</v>
      </c>
      <c r="E4" s="35" t="s">
        <v>3</v>
      </c>
      <c r="F4" s="30" t="s">
        <v>120</v>
      </c>
      <c r="G4" s="33"/>
      <c r="H4" s="33"/>
      <c r="I4" s="33"/>
    </row>
    <row r="5" spans="1:9" ht="18.75">
      <c r="A5" s="36" t="s">
        <v>100</v>
      </c>
      <c r="B5" s="37">
        <v>7</v>
      </c>
      <c r="C5" s="37">
        <v>6</v>
      </c>
      <c r="D5" s="37">
        <v>3537</v>
      </c>
      <c r="E5" s="37">
        <v>3080</v>
      </c>
      <c r="F5" s="38">
        <f>(D5/E5-1)*100</f>
        <v>14.837662337662326</v>
      </c>
      <c r="G5" s="33"/>
      <c r="H5" s="33"/>
      <c r="I5" s="40"/>
    </row>
    <row r="6" spans="1:9" ht="18.75">
      <c r="A6" s="39" t="s">
        <v>101</v>
      </c>
      <c r="B6" s="37"/>
      <c r="C6" s="37"/>
      <c r="D6" s="37"/>
      <c r="E6" s="37"/>
      <c r="F6" s="38"/>
      <c r="G6" s="33"/>
      <c r="H6" s="33"/>
      <c r="I6" s="40"/>
    </row>
    <row r="7" spans="1:9" ht="18.75">
      <c r="A7" s="39" t="s">
        <v>102</v>
      </c>
      <c r="B7" s="37">
        <v>1</v>
      </c>
      <c r="C7" s="37">
        <v>2</v>
      </c>
      <c r="D7" s="37">
        <v>3</v>
      </c>
      <c r="E7" s="37">
        <v>313</v>
      </c>
      <c r="F7" s="38">
        <f aca="true" t="shared" si="0" ref="F7:F18">(D7/E7-1)*100</f>
        <v>-99.04153354632588</v>
      </c>
      <c r="G7" s="33"/>
      <c r="H7" s="33"/>
      <c r="I7" s="40"/>
    </row>
    <row r="8" spans="1:9" ht="18.75">
      <c r="A8" s="39" t="s">
        <v>103</v>
      </c>
      <c r="B8" s="37">
        <v>6</v>
      </c>
      <c r="C8" s="37">
        <v>4</v>
      </c>
      <c r="D8" s="37">
        <v>3534</v>
      </c>
      <c r="E8" s="37">
        <v>2767</v>
      </c>
      <c r="F8" s="38">
        <f t="shared" si="0"/>
        <v>27.719551861221547</v>
      </c>
      <c r="G8" s="33"/>
      <c r="H8" s="33"/>
      <c r="I8" s="40"/>
    </row>
    <row r="9" spans="1:9" ht="18.75">
      <c r="A9" s="39" t="s">
        <v>104</v>
      </c>
      <c r="B9" s="37"/>
      <c r="C9" s="37"/>
      <c r="D9" s="37"/>
      <c r="E9" s="37"/>
      <c r="F9" s="38"/>
      <c r="G9" s="33"/>
      <c r="H9" s="33"/>
      <c r="I9" s="40"/>
    </row>
    <row r="10" spans="1:9" ht="18.75">
      <c r="A10" s="39" t="s">
        <v>121</v>
      </c>
      <c r="B10" s="37">
        <v>6</v>
      </c>
      <c r="C10" s="37">
        <v>5</v>
      </c>
      <c r="D10" s="37">
        <v>3534</v>
      </c>
      <c r="E10" s="37">
        <v>3074</v>
      </c>
      <c r="F10" s="38">
        <f t="shared" si="0"/>
        <v>14.964216005204944</v>
      </c>
      <c r="G10" s="33"/>
      <c r="H10" s="33"/>
      <c r="I10" s="40"/>
    </row>
    <row r="11" spans="1:9" ht="18.75">
      <c r="A11" s="39" t="s">
        <v>122</v>
      </c>
      <c r="B11" s="37" t="s">
        <v>13</v>
      </c>
      <c r="C11" s="37">
        <v>2</v>
      </c>
      <c r="D11" s="37" t="s">
        <v>13</v>
      </c>
      <c r="E11" s="37">
        <v>2664</v>
      </c>
      <c r="F11" s="38" t="s">
        <v>13</v>
      </c>
      <c r="G11" s="33"/>
      <c r="H11" s="33"/>
      <c r="I11" s="40"/>
    </row>
    <row r="12" spans="1:9" ht="18.75">
      <c r="A12" s="39" t="s">
        <v>123</v>
      </c>
      <c r="B12" s="37">
        <v>1</v>
      </c>
      <c r="C12" s="37" t="s">
        <v>13</v>
      </c>
      <c r="D12" s="37">
        <v>29</v>
      </c>
      <c r="E12" s="37" t="s">
        <v>13</v>
      </c>
      <c r="F12" s="38" t="s">
        <v>13</v>
      </c>
      <c r="G12" s="33"/>
      <c r="H12" s="33"/>
      <c r="I12" s="40"/>
    </row>
    <row r="13" spans="1:9" ht="18.75">
      <c r="A13" s="39" t="s">
        <v>124</v>
      </c>
      <c r="B13" s="37" t="s">
        <v>13</v>
      </c>
      <c r="C13" s="37" t="s">
        <v>13</v>
      </c>
      <c r="D13" s="37" t="s">
        <v>13</v>
      </c>
      <c r="E13" s="37" t="s">
        <v>13</v>
      </c>
      <c r="F13" s="38" t="s">
        <v>13</v>
      </c>
      <c r="G13" s="33"/>
      <c r="H13" s="33"/>
      <c r="I13" s="40"/>
    </row>
    <row r="14" spans="1:9" ht="18.75">
      <c r="A14" s="39" t="s">
        <v>125</v>
      </c>
      <c r="B14" s="37" t="s">
        <v>13</v>
      </c>
      <c r="C14" s="37" t="s">
        <v>13</v>
      </c>
      <c r="D14" s="37" t="s">
        <v>13</v>
      </c>
      <c r="E14" s="37" t="s">
        <v>13</v>
      </c>
      <c r="F14" s="38" t="s">
        <v>13</v>
      </c>
      <c r="G14" s="33"/>
      <c r="H14" s="33"/>
      <c r="I14" s="40"/>
    </row>
    <row r="15" spans="1:9" ht="18.75">
      <c r="A15" s="39" t="s">
        <v>126</v>
      </c>
      <c r="B15" s="37">
        <v>5</v>
      </c>
      <c r="C15" s="37">
        <v>3</v>
      </c>
      <c r="D15" s="37">
        <v>3505</v>
      </c>
      <c r="E15" s="37">
        <v>410</v>
      </c>
      <c r="F15" s="38">
        <f t="shared" si="0"/>
        <v>754.8780487804878</v>
      </c>
      <c r="G15" s="33"/>
      <c r="H15" s="33"/>
      <c r="I15" s="40"/>
    </row>
    <row r="16" spans="1:9" ht="18.75">
      <c r="A16" s="39" t="s">
        <v>127</v>
      </c>
      <c r="B16" s="37" t="s">
        <v>13</v>
      </c>
      <c r="C16" s="37" t="s">
        <v>13</v>
      </c>
      <c r="D16" s="37" t="s">
        <v>13</v>
      </c>
      <c r="E16" s="37" t="s">
        <v>13</v>
      </c>
      <c r="F16" s="38" t="s">
        <v>13</v>
      </c>
      <c r="G16" s="33"/>
      <c r="H16" s="33"/>
      <c r="I16" s="40"/>
    </row>
    <row r="17" spans="1:9" ht="18.75">
      <c r="A17" s="39" t="s">
        <v>128</v>
      </c>
      <c r="B17" s="37">
        <v>1</v>
      </c>
      <c r="C17" s="37">
        <v>1</v>
      </c>
      <c r="D17" s="37">
        <v>3</v>
      </c>
      <c r="E17" s="37">
        <v>6</v>
      </c>
      <c r="F17" s="38">
        <f t="shared" si="0"/>
        <v>-50</v>
      </c>
      <c r="G17" s="33"/>
      <c r="H17" s="33"/>
      <c r="I17" s="40"/>
    </row>
    <row r="18" spans="1:9" ht="18.75">
      <c r="A18" s="39" t="s">
        <v>129</v>
      </c>
      <c r="B18" s="37">
        <v>1</v>
      </c>
      <c r="C18" s="37">
        <v>1</v>
      </c>
      <c r="D18" s="37">
        <v>3</v>
      </c>
      <c r="E18" s="37">
        <v>6</v>
      </c>
      <c r="F18" s="38">
        <f t="shared" si="0"/>
        <v>-50</v>
      </c>
      <c r="G18" s="33"/>
      <c r="H18" s="33"/>
      <c r="I18" s="40"/>
    </row>
    <row r="19" spans="1:9" ht="18.75">
      <c r="A19" s="39" t="s">
        <v>130</v>
      </c>
      <c r="B19" s="37" t="s">
        <v>13</v>
      </c>
      <c r="C19" s="37" t="s">
        <v>13</v>
      </c>
      <c r="D19" s="37" t="s">
        <v>13</v>
      </c>
      <c r="E19" s="37" t="s">
        <v>13</v>
      </c>
      <c r="F19" s="38" t="s">
        <v>13</v>
      </c>
      <c r="G19" s="33"/>
      <c r="H19" s="33"/>
      <c r="I19" s="40"/>
    </row>
    <row r="23" ht="14.25">
      <c r="C23">
        <v>22</v>
      </c>
    </row>
  </sheetData>
  <sheetProtection/>
  <mergeCells count="7">
    <mergeCell ref="A1:I1"/>
    <mergeCell ref="D2:F2"/>
    <mergeCell ref="G2:I2"/>
    <mergeCell ref="B3:C3"/>
    <mergeCell ref="D3:F3"/>
    <mergeCell ref="G3:I3"/>
    <mergeCell ref="A3:A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2" sqref="D22"/>
    </sheetView>
  </sheetViews>
  <sheetFormatPr defaultColWidth="9.00390625" defaultRowHeight="14.25"/>
  <cols>
    <col min="1" max="1" width="13.50390625" style="19" customWidth="1"/>
    <col min="2" max="2" width="37.25390625" style="0" customWidth="1"/>
    <col min="3" max="3" width="10.25390625" style="19" customWidth="1"/>
    <col min="4" max="4" width="11.875" style="19" customWidth="1"/>
  </cols>
  <sheetData>
    <row r="1" spans="1:4" ht="45" customHeight="1">
      <c r="A1" s="2" t="s">
        <v>131</v>
      </c>
      <c r="B1" s="2"/>
      <c r="C1" s="2"/>
      <c r="D1" s="2"/>
    </row>
    <row r="2" spans="1:4" ht="28.5">
      <c r="A2" s="20" t="s">
        <v>132</v>
      </c>
      <c r="B2" s="21" t="s">
        <v>133</v>
      </c>
      <c r="C2" s="21" t="s">
        <v>134</v>
      </c>
      <c r="D2" s="22" t="s">
        <v>135</v>
      </c>
    </row>
    <row r="3" spans="1:4" ht="14.25">
      <c r="A3" s="23"/>
      <c r="B3" s="24" t="s">
        <v>136</v>
      </c>
      <c r="C3" s="24"/>
      <c r="D3" s="25">
        <v>1840130</v>
      </c>
    </row>
    <row r="4" spans="1:4" ht="14.25">
      <c r="A4" s="10">
        <v>759146152</v>
      </c>
      <c r="B4" s="11" t="s">
        <v>137</v>
      </c>
      <c r="C4" s="12" t="s">
        <v>138</v>
      </c>
      <c r="D4" s="25">
        <v>106766</v>
      </c>
    </row>
    <row r="5" spans="1:4" ht="14.25">
      <c r="A5" s="10" t="s">
        <v>139</v>
      </c>
      <c r="B5" s="11" t="s">
        <v>140</v>
      </c>
      <c r="C5" s="12" t="s">
        <v>141</v>
      </c>
      <c r="D5" s="25">
        <v>24888</v>
      </c>
    </row>
    <row r="6" spans="1:4" ht="14.25">
      <c r="A6" s="10">
        <v>794845143</v>
      </c>
      <c r="B6" s="11" t="s">
        <v>142</v>
      </c>
      <c r="C6" s="12" t="s">
        <v>141</v>
      </c>
      <c r="D6" s="25">
        <v>41160.5</v>
      </c>
    </row>
    <row r="7" spans="1:4" ht="14.25">
      <c r="A7" s="10" t="s">
        <v>143</v>
      </c>
      <c r="B7" s="11" t="s">
        <v>144</v>
      </c>
      <c r="C7" s="12" t="s">
        <v>145</v>
      </c>
      <c r="D7" s="25">
        <v>51366</v>
      </c>
    </row>
    <row r="8" spans="1:4" ht="14.25">
      <c r="A8" s="10">
        <v>734200175</v>
      </c>
      <c r="B8" s="11" t="s">
        <v>146</v>
      </c>
      <c r="C8" s="12" t="s">
        <v>147</v>
      </c>
      <c r="D8" s="25">
        <v>49204</v>
      </c>
    </row>
    <row r="9" spans="1:4" ht="14.25">
      <c r="A9" s="10">
        <v>51761301</v>
      </c>
      <c r="B9" s="11" t="s">
        <v>148</v>
      </c>
      <c r="C9" s="12" t="s">
        <v>149</v>
      </c>
      <c r="D9" s="25">
        <v>11232</v>
      </c>
    </row>
    <row r="10" spans="1:4" ht="14.25">
      <c r="A10" s="10">
        <v>664562065</v>
      </c>
      <c r="B10" s="11" t="s">
        <v>150</v>
      </c>
      <c r="C10" s="12" t="s">
        <v>149</v>
      </c>
      <c r="D10" s="25">
        <v>137563</v>
      </c>
    </row>
    <row r="11" spans="1:4" ht="14.25">
      <c r="A11" s="10" t="s">
        <v>151</v>
      </c>
      <c r="B11" s="11" t="s">
        <v>152</v>
      </c>
      <c r="C11" s="12" t="s">
        <v>149</v>
      </c>
      <c r="D11" s="25">
        <v>52782</v>
      </c>
    </row>
    <row r="12" spans="1:4" ht="14.25">
      <c r="A12" s="10">
        <v>701567974</v>
      </c>
      <c r="B12" s="11" t="s">
        <v>153</v>
      </c>
      <c r="C12" s="12" t="s">
        <v>149</v>
      </c>
      <c r="D12" s="25">
        <v>30376</v>
      </c>
    </row>
    <row r="13" spans="1:4" ht="14.25">
      <c r="A13" s="10">
        <v>119626297</v>
      </c>
      <c r="B13" s="11" t="s">
        <v>154</v>
      </c>
      <c r="C13" s="12" t="s">
        <v>155</v>
      </c>
      <c r="D13" s="25">
        <v>29071.3</v>
      </c>
    </row>
    <row r="14" spans="1:4" ht="14.25">
      <c r="A14" s="10">
        <v>768347394</v>
      </c>
      <c r="B14" s="11" t="s">
        <v>156</v>
      </c>
      <c r="C14" s="12" t="s">
        <v>157</v>
      </c>
      <c r="D14" s="25">
        <v>2402</v>
      </c>
    </row>
    <row r="15" spans="1:4" ht="14.25">
      <c r="A15" s="10">
        <v>794800834</v>
      </c>
      <c r="B15" s="11" t="s">
        <v>158</v>
      </c>
      <c r="C15" s="14" t="s">
        <v>157</v>
      </c>
      <c r="D15" s="25">
        <v>23573</v>
      </c>
    </row>
    <row r="16" spans="1:4" ht="14.25">
      <c r="A16" s="10">
        <v>774627755</v>
      </c>
      <c r="B16" s="11" t="s">
        <v>159</v>
      </c>
      <c r="C16" s="12" t="s">
        <v>157</v>
      </c>
      <c r="D16" s="25">
        <v>20105.78</v>
      </c>
    </row>
    <row r="17" spans="1:4" ht="14.25">
      <c r="A17" s="10">
        <v>590948167</v>
      </c>
      <c r="B17" s="11" t="s">
        <v>160</v>
      </c>
      <c r="C17" s="12" t="s">
        <v>157</v>
      </c>
      <c r="D17" s="25">
        <v>22028</v>
      </c>
    </row>
    <row r="18" spans="1:4" ht="14.25">
      <c r="A18" s="10">
        <v>119615379</v>
      </c>
      <c r="B18" s="11" t="s">
        <v>161</v>
      </c>
      <c r="C18" s="14" t="s">
        <v>157</v>
      </c>
      <c r="D18" s="25">
        <v>648303.8</v>
      </c>
    </row>
    <row r="19" spans="1:4" ht="14.25">
      <c r="A19" s="10">
        <v>765413691</v>
      </c>
      <c r="B19" s="11" t="s">
        <v>162</v>
      </c>
      <c r="C19" s="12" t="s">
        <v>157</v>
      </c>
      <c r="D19" s="25">
        <v>43089</v>
      </c>
    </row>
    <row r="20" spans="1:4" ht="14.25">
      <c r="A20" s="10">
        <v>119626035</v>
      </c>
      <c r="B20" s="11" t="s">
        <v>163</v>
      </c>
      <c r="C20" s="12" t="s">
        <v>157</v>
      </c>
      <c r="D20" s="25">
        <v>40608</v>
      </c>
    </row>
    <row r="21" spans="1:4" ht="14.25">
      <c r="A21" s="10">
        <v>752758105</v>
      </c>
      <c r="B21" s="11" t="s">
        <v>164</v>
      </c>
      <c r="C21" s="15" t="s">
        <v>157</v>
      </c>
      <c r="D21" s="25">
        <v>505611</v>
      </c>
    </row>
    <row r="22" spans="1:4" ht="14.25">
      <c r="A22" s="16"/>
      <c r="B22" s="17"/>
      <c r="C22" s="18"/>
      <c r="D22" s="26"/>
    </row>
    <row r="24" ht="14.25">
      <c r="B24">
        <v>23</v>
      </c>
    </row>
  </sheetData>
  <sheetProtection/>
  <mergeCells count="1">
    <mergeCell ref="A1:D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24" sqref="B24"/>
    </sheetView>
  </sheetViews>
  <sheetFormatPr defaultColWidth="9.00390625" defaultRowHeight="14.25"/>
  <cols>
    <col min="1" max="1" width="12.625" style="0" customWidth="1"/>
    <col min="2" max="2" width="38.75390625" style="0" customWidth="1"/>
    <col min="3" max="3" width="11.00390625" style="0" customWidth="1"/>
    <col min="4" max="4" width="14.00390625" style="0" customWidth="1"/>
  </cols>
  <sheetData>
    <row r="1" spans="1:4" ht="43.5" customHeight="1">
      <c r="A1" s="2" t="s">
        <v>165</v>
      </c>
      <c r="B1" s="2"/>
      <c r="C1" s="2"/>
      <c r="D1" s="2"/>
    </row>
    <row r="2" spans="1:4" ht="28.5">
      <c r="A2" s="3" t="s">
        <v>132</v>
      </c>
      <c r="B2" s="4" t="s">
        <v>133</v>
      </c>
      <c r="C2" s="5" t="s">
        <v>134</v>
      </c>
      <c r="D2" s="5" t="s">
        <v>166</v>
      </c>
    </row>
    <row r="3" spans="1:4" ht="14.25">
      <c r="A3" s="6"/>
      <c r="B3" s="7" t="s">
        <v>136</v>
      </c>
      <c r="C3" s="8"/>
      <c r="D3" s="9">
        <v>1777907</v>
      </c>
    </row>
    <row r="4" spans="1:4" ht="14.25">
      <c r="A4" s="10">
        <v>759146152</v>
      </c>
      <c r="B4" s="11" t="s">
        <v>137</v>
      </c>
      <c r="C4" s="12" t="s">
        <v>138</v>
      </c>
      <c r="D4" s="13">
        <v>110804</v>
      </c>
    </row>
    <row r="5" spans="1:4" ht="14.25">
      <c r="A5" s="10" t="s">
        <v>139</v>
      </c>
      <c r="B5" s="11" t="s">
        <v>140</v>
      </c>
      <c r="C5" s="12" t="s">
        <v>141</v>
      </c>
      <c r="D5" s="13">
        <v>22228</v>
      </c>
    </row>
    <row r="6" spans="1:4" ht="14.25">
      <c r="A6" s="10">
        <v>794845143</v>
      </c>
      <c r="B6" s="11" t="s">
        <v>142</v>
      </c>
      <c r="C6" s="12" t="s">
        <v>141</v>
      </c>
      <c r="D6" s="13">
        <v>52492</v>
      </c>
    </row>
    <row r="7" spans="1:4" ht="14.25">
      <c r="A7" s="10" t="s">
        <v>143</v>
      </c>
      <c r="B7" s="11" t="s">
        <v>144</v>
      </c>
      <c r="C7" s="12" t="s">
        <v>145</v>
      </c>
      <c r="D7" s="13">
        <v>51366</v>
      </c>
    </row>
    <row r="8" spans="1:4" ht="14.25">
      <c r="A8" s="10">
        <v>734200175</v>
      </c>
      <c r="B8" s="11" t="s">
        <v>146</v>
      </c>
      <c r="C8" s="12" t="s">
        <v>147</v>
      </c>
      <c r="D8" s="13">
        <v>46948</v>
      </c>
    </row>
    <row r="9" spans="1:4" ht="14.25">
      <c r="A9" s="10">
        <v>51761301</v>
      </c>
      <c r="B9" s="11" t="s">
        <v>148</v>
      </c>
      <c r="C9" s="12" t="s">
        <v>149</v>
      </c>
      <c r="D9" s="13">
        <v>11233</v>
      </c>
    </row>
    <row r="10" spans="1:4" ht="14.25">
      <c r="A10" s="10">
        <v>664562065</v>
      </c>
      <c r="B10" s="11" t="s">
        <v>150</v>
      </c>
      <c r="C10" s="12" t="s">
        <v>149</v>
      </c>
      <c r="D10" s="13">
        <v>137923</v>
      </c>
    </row>
    <row r="11" spans="1:4" ht="14.25">
      <c r="A11" s="10" t="s">
        <v>151</v>
      </c>
      <c r="B11" s="11" t="s">
        <v>152</v>
      </c>
      <c r="C11" s="12" t="s">
        <v>149</v>
      </c>
      <c r="D11" s="13">
        <v>52782</v>
      </c>
    </row>
    <row r="12" spans="1:4" ht="14.25">
      <c r="A12" s="10">
        <v>701567974</v>
      </c>
      <c r="B12" s="11" t="s">
        <v>153</v>
      </c>
      <c r="C12" s="12" t="s">
        <v>149</v>
      </c>
      <c r="D12" s="13">
        <v>30345</v>
      </c>
    </row>
    <row r="13" spans="1:4" ht="14.25">
      <c r="A13" s="10">
        <v>119626297</v>
      </c>
      <c r="B13" s="11" t="s">
        <v>154</v>
      </c>
      <c r="C13" s="12" t="s">
        <v>155</v>
      </c>
      <c r="D13" s="13">
        <v>26839</v>
      </c>
    </row>
    <row r="14" spans="1:4" ht="14.25">
      <c r="A14" s="10">
        <v>768347394</v>
      </c>
      <c r="B14" s="11" t="s">
        <v>156</v>
      </c>
      <c r="C14" s="12" t="s">
        <v>157</v>
      </c>
      <c r="D14" s="13">
        <v>2543</v>
      </c>
    </row>
    <row r="15" spans="1:4" ht="14.25">
      <c r="A15" s="10">
        <v>794800834</v>
      </c>
      <c r="B15" s="11" t="s">
        <v>158</v>
      </c>
      <c r="C15" s="14" t="s">
        <v>157</v>
      </c>
      <c r="D15" s="13">
        <v>23573</v>
      </c>
    </row>
    <row r="16" spans="1:4" ht="14.25">
      <c r="A16" s="10">
        <v>774627755</v>
      </c>
      <c r="B16" s="11" t="s">
        <v>159</v>
      </c>
      <c r="C16" s="12" t="s">
        <v>157</v>
      </c>
      <c r="D16" s="13">
        <v>18418</v>
      </c>
    </row>
    <row r="17" spans="1:4" ht="14.25">
      <c r="A17" s="10">
        <v>590948167</v>
      </c>
      <c r="B17" s="11" t="s">
        <v>160</v>
      </c>
      <c r="C17" s="12" t="s">
        <v>157</v>
      </c>
      <c r="D17" s="13">
        <v>22028</v>
      </c>
    </row>
    <row r="18" spans="1:4" ht="14.25">
      <c r="A18" s="10">
        <v>119615379</v>
      </c>
      <c r="B18" s="11" t="s">
        <v>161</v>
      </c>
      <c r="C18" s="14" t="s">
        <v>157</v>
      </c>
      <c r="D18" s="13">
        <v>661905</v>
      </c>
    </row>
    <row r="19" spans="1:4" ht="14.25">
      <c r="A19" s="10">
        <v>765413691</v>
      </c>
      <c r="B19" s="11" t="s">
        <v>162</v>
      </c>
      <c r="C19" s="12" t="s">
        <v>157</v>
      </c>
      <c r="D19" s="13">
        <v>43559</v>
      </c>
    </row>
    <row r="20" spans="1:4" ht="14.25">
      <c r="A20" s="10">
        <v>119626035</v>
      </c>
      <c r="B20" s="11" t="s">
        <v>163</v>
      </c>
      <c r="C20" s="12" t="s">
        <v>157</v>
      </c>
      <c r="D20" s="13">
        <v>63735</v>
      </c>
    </row>
    <row r="21" spans="1:4" ht="14.25">
      <c r="A21" s="10">
        <v>752758105</v>
      </c>
      <c r="B21" s="11" t="s">
        <v>164</v>
      </c>
      <c r="C21" s="15" t="s">
        <v>157</v>
      </c>
      <c r="D21" s="13">
        <v>399186</v>
      </c>
    </row>
    <row r="22" spans="1:4" ht="14.25">
      <c r="A22" s="16"/>
      <c r="B22" s="17"/>
      <c r="C22" s="18"/>
      <c r="D22" s="16"/>
    </row>
    <row r="24" ht="14.25">
      <c r="B24">
        <v>24</v>
      </c>
    </row>
  </sheetData>
  <sheetProtection/>
  <mergeCells count="1">
    <mergeCell ref="A1:D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2021-10-27T08:40:06Z</cp:lastPrinted>
  <dcterms:created xsi:type="dcterms:W3CDTF">2012-02-08T01:53:08Z</dcterms:created>
  <dcterms:modified xsi:type="dcterms:W3CDTF">2022-04-15T01:31:33Z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