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8"/>
  </bookViews>
  <sheets>
    <sheet name="Sheet1" sheetId="1" r:id="rId1"/>
    <sheet name="Sheet2" sheetId="2" r:id="rId2"/>
    <sheet name="Sheet11" sheetId="3" r:id="rId3"/>
    <sheet name="Sheet3" sheetId="4" r:id="rId4"/>
    <sheet name="Sheet4" sheetId="5" r:id="rId5"/>
    <sheet name="Sheet5" sheetId="6" r:id="rId6"/>
    <sheet name="Sheet8" sheetId="7" r:id="rId7"/>
    <sheet name="Sheet9" sheetId="8" r:id="rId8"/>
    <sheet name="Sheet10" sheetId="9" r:id="rId9"/>
    <sheet name="Sheet17" sheetId="10" r:id="rId10"/>
  </sheets>
  <definedNames/>
  <calcPr fullCalcOnLoad="1"/>
</workbook>
</file>

<file path=xl/sharedStrings.xml><?xml version="1.0" encoding="utf-8"?>
<sst xmlns="http://schemas.openxmlformats.org/spreadsheetml/2006/main" count="190" uniqueCount="123">
  <si>
    <t>2021年全县户数人口</t>
  </si>
  <si>
    <t>单位：户、人</t>
  </si>
  <si>
    <t>总户数</t>
  </si>
  <si>
    <t>总人口</t>
  </si>
  <si>
    <t>城镇人口</t>
  </si>
  <si>
    <t>乡村人口</t>
  </si>
  <si>
    <t>合计</t>
  </si>
  <si>
    <t>男</t>
  </si>
  <si>
    <t>女</t>
  </si>
  <si>
    <t>合    计</t>
  </si>
  <si>
    <t>清 原 镇</t>
  </si>
  <si>
    <t>红透山镇</t>
  </si>
  <si>
    <t>草 市 镇</t>
  </si>
  <si>
    <t>南山城镇</t>
  </si>
  <si>
    <t>南口前镇</t>
  </si>
  <si>
    <t>夏家堡镇</t>
  </si>
  <si>
    <t>英额门镇</t>
  </si>
  <si>
    <t>湾甸子镇</t>
  </si>
  <si>
    <t>大孤家镇</t>
  </si>
  <si>
    <t>敖家堡乡</t>
  </si>
  <si>
    <t>-</t>
  </si>
  <si>
    <t>北三家镇</t>
  </si>
  <si>
    <t>土口子乡</t>
  </si>
  <si>
    <t>大苏河乡</t>
  </si>
  <si>
    <t>枸乃甸乡</t>
  </si>
  <si>
    <t>注：数据由公安局提供。</t>
  </si>
  <si>
    <t>2021年全县人口变动情况（一）</t>
  </si>
  <si>
    <t>单位：人</t>
  </si>
  <si>
    <t>出    生</t>
  </si>
  <si>
    <t>死    亡</t>
  </si>
  <si>
    <t>合     计</t>
  </si>
  <si>
    <t>2021年全县人口变动情况（二）</t>
  </si>
  <si>
    <t>迁入</t>
  </si>
  <si>
    <t>迁出</t>
  </si>
  <si>
    <t>省内迁入</t>
  </si>
  <si>
    <t>省外迁入</t>
  </si>
  <si>
    <t>迁往省内</t>
  </si>
  <si>
    <t>迁往省外</t>
  </si>
  <si>
    <t>2021年国民经济主要指标</t>
  </si>
  <si>
    <t>单位：万元</t>
  </si>
  <si>
    <t>2021年</t>
  </si>
  <si>
    <t>2020年</t>
  </si>
  <si>
    <t>2021年比2020年增长</t>
  </si>
  <si>
    <t>绝对数</t>
  </si>
  <si>
    <t>％</t>
  </si>
  <si>
    <t>地区生产总值</t>
  </si>
  <si>
    <t>规模工业总产值</t>
  </si>
  <si>
    <t>规模工业增加值</t>
  </si>
  <si>
    <t>规模工业主营业务收入</t>
  </si>
  <si>
    <t xml:space="preserve">规模工业利税总额 </t>
  </si>
  <si>
    <t>社会消费品零售总额</t>
  </si>
  <si>
    <t>一般公共财政预算收入</t>
  </si>
  <si>
    <t>农业总产值（现价）</t>
  </si>
  <si>
    <t>粮豆总产量（吨）</t>
  </si>
  <si>
    <t>农村居民人均可支配收入（元）</t>
  </si>
  <si>
    <t>固定资产投资额</t>
  </si>
  <si>
    <t>注：1、地区生产总值、规模工业增加值，速度是可比价。</t>
  </si>
  <si>
    <t xml:space="preserve">    2、2020年地区生产总值、农业总产值有调整。</t>
  </si>
  <si>
    <t>2021年国民经济主要指标比例关系（现价）</t>
  </si>
  <si>
    <t>单位：％</t>
  </si>
  <si>
    <t>2021年比2020年    增长百分点</t>
  </si>
  <si>
    <t>地区生产总值产业比例</t>
  </si>
  <si>
    <t>一   产   业</t>
  </si>
  <si>
    <t>二   产   业</t>
  </si>
  <si>
    <t>三   产   业</t>
  </si>
  <si>
    <t>规模工业产值中的      轻重工业比例</t>
  </si>
  <si>
    <t>轻   工   业</t>
  </si>
  <si>
    <t>重   工   业</t>
  </si>
  <si>
    <t>农林牧渔业           总产值各业比例</t>
  </si>
  <si>
    <t>农       业</t>
  </si>
  <si>
    <t>林       业</t>
  </si>
  <si>
    <t>牧       业</t>
  </si>
  <si>
    <t>渔       业</t>
  </si>
  <si>
    <t>农林牧渔服务业</t>
  </si>
  <si>
    <t>2021年地区生产总值</t>
  </si>
  <si>
    <t>单位：万元、%</t>
  </si>
  <si>
    <t>全年</t>
  </si>
  <si>
    <t>增速</t>
  </si>
  <si>
    <t xml:space="preserve">    农林牧渔业</t>
  </si>
  <si>
    <r>
      <t xml:space="preserve">        </t>
    </r>
    <r>
      <rPr>
        <sz val="12"/>
        <color indexed="8"/>
        <rFont val="宋体"/>
        <family val="0"/>
      </rPr>
      <t>工业</t>
    </r>
  </si>
  <si>
    <r>
      <t xml:space="preserve">        </t>
    </r>
    <r>
      <rPr>
        <sz val="12"/>
        <color indexed="8"/>
        <rFont val="宋体"/>
        <family val="0"/>
      </rPr>
      <t>建筑业</t>
    </r>
  </si>
  <si>
    <r>
      <t xml:space="preserve">        </t>
    </r>
    <r>
      <rPr>
        <sz val="12"/>
        <color indexed="8"/>
        <rFont val="宋体"/>
        <family val="0"/>
      </rPr>
      <t>批发和零售业</t>
    </r>
  </si>
  <si>
    <r>
      <t xml:space="preserve">        </t>
    </r>
    <r>
      <rPr>
        <sz val="12"/>
        <color indexed="8"/>
        <rFont val="宋体"/>
        <family val="0"/>
      </rPr>
      <t>交通运输、仓储和邮政业</t>
    </r>
  </si>
  <si>
    <r>
      <t xml:space="preserve">        </t>
    </r>
    <r>
      <rPr>
        <sz val="12"/>
        <color indexed="8"/>
        <rFont val="宋体"/>
        <family val="0"/>
      </rPr>
      <t>住宿和餐饮业</t>
    </r>
  </si>
  <si>
    <t xml:space="preserve">    金融业</t>
  </si>
  <si>
    <r>
      <t xml:space="preserve">        </t>
    </r>
    <r>
      <rPr>
        <sz val="12"/>
        <color indexed="8"/>
        <rFont val="宋体"/>
        <family val="0"/>
      </rPr>
      <t>房地产业</t>
    </r>
  </si>
  <si>
    <r>
      <t xml:space="preserve">        </t>
    </r>
    <r>
      <rPr>
        <sz val="12"/>
        <color indexed="8"/>
        <rFont val="宋体"/>
        <family val="0"/>
      </rPr>
      <t>其他服务业</t>
    </r>
  </si>
  <si>
    <t xml:space="preserve">  第一产业</t>
  </si>
  <si>
    <t xml:space="preserve">  第二产业</t>
  </si>
  <si>
    <t xml:space="preserve">  第三产业</t>
  </si>
  <si>
    <t>2021年规上服务业企业营业收入</t>
  </si>
  <si>
    <t>组织机构代码</t>
  </si>
  <si>
    <t>单位详细名称</t>
  </si>
  <si>
    <t>单位地址</t>
  </si>
  <si>
    <t>营业收入（千元）</t>
  </si>
  <si>
    <t>清原满族自治县政通客运有限公司</t>
  </si>
  <si>
    <r>
      <t>清 原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镇</t>
    </r>
  </si>
  <si>
    <t>抚顺铜城劳务派遣有限公司</t>
  </si>
  <si>
    <t>抚顺市通元运输有限公司</t>
  </si>
  <si>
    <t>抚顺市威洋运输有限公司</t>
  </si>
  <si>
    <t>辽宁清原红河峡谷漂流旅游有限公司</t>
  </si>
  <si>
    <t>79155288X</t>
  </si>
  <si>
    <t>抚顺德昌运输有限公司</t>
  </si>
  <si>
    <t>2021年乡镇基本情况</t>
  </si>
  <si>
    <t>村民委员会（个）</t>
  </si>
  <si>
    <t>村民小组（个）</t>
  </si>
  <si>
    <t>土地总面积(公顷)</t>
  </si>
  <si>
    <t>其中：耕地面积（公顷）</t>
  </si>
  <si>
    <t>全县总计</t>
  </si>
  <si>
    <t>土 口 子</t>
  </si>
  <si>
    <t>北 三 家</t>
  </si>
  <si>
    <t>敖 家 堡</t>
  </si>
  <si>
    <t>大 苏 河</t>
  </si>
  <si>
    <t>枸 乃 甸</t>
  </si>
  <si>
    <t>红 透 山</t>
  </si>
  <si>
    <t>草    市</t>
  </si>
  <si>
    <t>英 额 门</t>
  </si>
  <si>
    <t>南 口 前</t>
  </si>
  <si>
    <t>南 山 城</t>
  </si>
  <si>
    <t>湾 甸 子</t>
  </si>
  <si>
    <t>大 孤 家</t>
  </si>
  <si>
    <t>夏 家 堡</t>
  </si>
  <si>
    <t>注：耕地面积是2018年数。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</si>
</sst>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  <numFmt numFmtId="181" formatCode="0.0_ "/>
    <numFmt numFmtId="182" formatCode="0.0_);[Red]\(0.0\)"/>
    <numFmt numFmtId="183" formatCode="0.00_ "/>
  </numFmts>
  <fonts count="54">
    <font>
      <sz val="12"/>
      <name val="宋体"/>
      <family val="0"/>
    </font>
    <font>
      <sz val="18"/>
      <name val="黑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rgb="FFFF0000"/>
      <name val="宋体"/>
      <family val="0"/>
    </font>
    <font>
      <sz val="18"/>
      <color theme="1"/>
      <name val="黑体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>
      <alignment vertical="center"/>
      <protection locked="0"/>
    </xf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1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2" fillId="0" borderId="14" xfId="65" applyFont="1" applyBorder="1" applyAlignment="1">
      <alignment horizontal="center" vertical="center"/>
      <protection/>
    </xf>
    <xf numFmtId="0" fontId="0" fillId="0" borderId="9" xfId="65" applyNumberFormat="1" applyFont="1" applyFill="1" applyBorder="1" applyAlignment="1">
      <alignment horizontal="center" vertical="center" wrapText="1"/>
      <protection/>
    </xf>
    <xf numFmtId="0" fontId="0" fillId="0" borderId="10" xfId="65" applyNumberFormat="1" applyFont="1" applyFill="1" applyBorder="1" applyAlignment="1">
      <alignment horizontal="center" vertical="center" wrapText="1"/>
      <protection/>
    </xf>
    <xf numFmtId="0" fontId="0" fillId="0" borderId="12" xfId="65" applyNumberFormat="1" applyFont="1" applyFill="1" applyBorder="1" applyAlignment="1">
      <alignment horizontal="center" vertical="center" wrapText="1"/>
      <protection/>
    </xf>
    <xf numFmtId="0" fontId="0" fillId="0" borderId="9" xfId="65" applyNumberFormat="1" applyFont="1" applyBorder="1" applyAlignment="1">
      <alignment horizontal="center" vertical="center"/>
      <protection/>
    </xf>
    <xf numFmtId="0" fontId="0" fillId="0" borderId="10" xfId="65" applyNumberFormat="1" applyFont="1" applyBorder="1" applyAlignment="1">
      <alignment horizontal="center" vertical="center"/>
      <protection/>
    </xf>
    <xf numFmtId="0" fontId="0" fillId="0" borderId="12" xfId="65" applyNumberFormat="1" applyFont="1" applyBorder="1" applyAlignment="1">
      <alignment horizontal="center" vertical="center"/>
      <protection/>
    </xf>
    <xf numFmtId="0" fontId="0" fillId="0" borderId="12" xfId="65" applyFont="1" applyBorder="1" applyAlignment="1">
      <alignment horizontal="right" vertical="center"/>
      <protection/>
    </xf>
    <xf numFmtId="0" fontId="0" fillId="0" borderId="9" xfId="65" applyFont="1" applyBorder="1" applyAlignment="1">
      <alignment horizontal="center" vertical="center"/>
      <protection/>
    </xf>
    <xf numFmtId="0" fontId="0" fillId="0" borderId="10" xfId="65" applyFont="1" applyBorder="1" applyAlignment="1">
      <alignment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8" fillId="0" borderId="9" xfId="62" applyNumberFormat="1" applyFont="1" applyFill="1" applyBorder="1" applyAlignment="1" applyProtection="1">
      <alignment horizontal="center" vertical="center"/>
      <protection locked="0"/>
    </xf>
    <xf numFmtId="0" fontId="48" fillId="0" borderId="10" xfId="62" applyNumberFormat="1" applyFont="1" applyFill="1" applyBorder="1" applyAlignment="1" applyProtection="1">
      <alignment horizontal="center" vertical="center"/>
      <protection locked="0"/>
    </xf>
    <xf numFmtId="0" fontId="48" fillId="0" borderId="15" xfId="62" applyNumberFormat="1" applyFont="1" applyFill="1" applyBorder="1" applyAlignment="1" applyProtection="1">
      <alignment horizontal="center" vertical="center"/>
      <protection locked="0"/>
    </xf>
    <xf numFmtId="0" fontId="48" fillId="0" borderId="9" xfId="62" applyFont="1" applyFill="1" applyBorder="1" applyAlignment="1" applyProtection="1">
      <alignment horizontal="left" vertical="center"/>
      <protection locked="0"/>
    </xf>
    <xf numFmtId="180" fontId="48" fillId="0" borderId="10" xfId="62" applyNumberFormat="1" applyFont="1" applyFill="1" applyBorder="1" applyAlignment="1" applyProtection="1">
      <alignment vertical="center"/>
      <protection locked="0"/>
    </xf>
    <xf numFmtId="181" fontId="48" fillId="0" borderId="15" xfId="62" applyNumberFormat="1" applyFont="1" applyFill="1" applyBorder="1" applyAlignment="1" applyProtection="1">
      <alignment horizontal="right" vertical="center"/>
      <protection locked="0"/>
    </xf>
    <xf numFmtId="0" fontId="48" fillId="0" borderId="9" xfId="62" applyFont="1" applyFill="1" applyBorder="1" applyAlignment="1" applyProtection="1">
      <alignment/>
      <protection locked="0"/>
    </xf>
    <xf numFmtId="0" fontId="49" fillId="0" borderId="9" xfId="62" applyFont="1" applyFill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180" fontId="48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right" vertical="center"/>
    </xf>
    <xf numFmtId="181" fontId="0" fillId="0" borderId="10" xfId="0" applyNumberFormat="1" applyBorder="1" applyAlignment="1">
      <alignment horizontal="center" vertical="center" wrapText="1"/>
    </xf>
    <xf numFmtId="181" fontId="0" fillId="0" borderId="12" xfId="0" applyNumberFormat="1" applyBorder="1" applyAlignment="1">
      <alignment horizontal="center" vertical="center" wrapText="1"/>
    </xf>
    <xf numFmtId="181" fontId="48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181" fontId="0" fillId="0" borderId="12" xfId="0" applyNumberFormat="1" applyBorder="1" applyAlignment="1">
      <alignment horizontal="right" vertical="center" wrapText="1"/>
    </xf>
    <xf numFmtId="181" fontId="50" fillId="0" borderId="10" xfId="0" applyNumberFormat="1" applyFont="1" applyBorder="1" applyAlignment="1">
      <alignment horizontal="right" vertical="center" wrapText="1"/>
    </xf>
    <xf numFmtId="181" fontId="48" fillId="0" borderId="10" xfId="0" applyNumberFormat="1" applyFont="1" applyBorder="1" applyAlignment="1">
      <alignment horizontal="right" vertical="center" wrapText="1"/>
    </xf>
    <xf numFmtId="181" fontId="0" fillId="0" borderId="12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182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2" fontId="0" fillId="0" borderId="12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8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83" fontId="0" fillId="0" borderId="12" xfId="0" applyNumberForma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183" fontId="48" fillId="0" borderId="12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0" fillId="33" borderId="12" xfId="0" applyFont="1" applyFill="1" applyBorder="1" applyAlignment="1" applyProtection="1">
      <alignment vertical="top" wrapText="1"/>
      <protection locked="0"/>
    </xf>
    <xf numFmtId="0" fontId="0" fillId="0" borderId="21" xfId="0" applyFont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 readingOrder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horizontal="right" vertical="center" wrapText="1"/>
      <protection locked="0"/>
    </xf>
    <xf numFmtId="0" fontId="0" fillId="33" borderId="12" xfId="0" applyFont="1" applyFill="1" applyBorder="1" applyAlignment="1" applyProtection="1">
      <alignment horizontal="right" vertical="center" wrapText="1"/>
      <protection locked="0"/>
    </xf>
    <xf numFmtId="0" fontId="52" fillId="0" borderId="10" xfId="0" applyFont="1" applyBorder="1" applyAlignment="1" applyProtection="1">
      <alignment horizontal="right" vertical="center" wrapText="1"/>
      <protection locked="0"/>
    </xf>
    <xf numFmtId="0" fontId="52" fillId="0" borderId="12" xfId="0" applyFont="1" applyBorder="1" applyAlignment="1" applyProtection="1">
      <alignment horizontal="right" vertical="center" wrapText="1"/>
      <protection locked="0"/>
    </xf>
    <xf numFmtId="0" fontId="53" fillId="33" borderId="10" xfId="0" applyFont="1" applyFill="1" applyBorder="1" applyAlignment="1" applyProtection="1">
      <alignment horizontal="right" vertical="center" wrapText="1"/>
      <protection locked="0"/>
    </xf>
    <xf numFmtId="0" fontId="53" fillId="33" borderId="12" xfId="0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Alignment="1">
      <alignment horizontal="left" vertical="center"/>
    </xf>
    <xf numFmtId="0" fontId="52" fillId="0" borderId="10" xfId="0" applyFont="1" applyFill="1" applyBorder="1" applyAlignment="1" applyProtection="1">
      <alignment horizontal="right" vertical="center" wrapText="1"/>
      <protection locked="0"/>
    </xf>
    <xf numFmtId="0" fontId="52" fillId="0" borderId="12" xfId="0" applyFont="1" applyFill="1" applyBorder="1" applyAlignment="1" applyProtection="1">
      <alignment horizontal="right" vertical="center" wrapText="1"/>
      <protection locked="0"/>
    </xf>
    <xf numFmtId="0" fontId="53" fillId="0" borderId="10" xfId="0" applyFont="1" applyBorder="1" applyAlignment="1" applyProtection="1">
      <alignment horizontal="right" vertical="center" wrapText="1"/>
      <protection locked="0"/>
    </xf>
    <xf numFmtId="0" fontId="0" fillId="0" borderId="9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53" fillId="0" borderId="24" xfId="0" applyFont="1" applyBorder="1" applyAlignment="1" applyProtection="1">
      <alignment vertical="center" wrapText="1"/>
      <protection locked="0"/>
    </xf>
    <xf numFmtId="0" fontId="53" fillId="0" borderId="25" xfId="0" applyFont="1" applyBorder="1" applyAlignment="1" applyProtection="1">
      <alignment vertical="center" wrapText="1"/>
      <protection locked="0"/>
    </xf>
    <xf numFmtId="0" fontId="53" fillId="33" borderId="25" xfId="0" applyFont="1" applyFill="1" applyBorder="1" applyAlignment="1" applyProtection="1">
      <alignment vertical="center" wrapText="1"/>
      <protection locked="0"/>
    </xf>
    <xf numFmtId="0" fontId="53" fillId="33" borderId="24" xfId="0" applyFont="1" applyFill="1" applyBorder="1" applyAlignment="1" applyProtection="1">
      <alignment vertical="center" wrapText="1"/>
      <protection locked="0"/>
    </xf>
    <xf numFmtId="0" fontId="53" fillId="0" borderId="10" xfId="0" applyFont="1" applyBorder="1" applyAlignment="1" applyProtection="1">
      <alignment vertical="center" wrapText="1"/>
      <protection locked="0"/>
    </xf>
    <xf numFmtId="0" fontId="53" fillId="0" borderId="12" xfId="0" applyFont="1" applyBorder="1" applyAlignment="1" applyProtection="1">
      <alignment vertical="center" wrapText="1"/>
      <protection locked="0"/>
    </xf>
    <xf numFmtId="0" fontId="53" fillId="0" borderId="24" xfId="0" applyFont="1" applyBorder="1" applyAlignment="1" applyProtection="1">
      <alignment horizontal="right" vertical="center" wrapText="1"/>
      <protection locked="0"/>
    </xf>
    <xf numFmtId="0" fontId="53" fillId="33" borderId="24" xfId="0" applyFont="1" applyFill="1" applyBorder="1" applyAlignment="1" applyProtection="1">
      <alignment horizontal="righ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53" fillId="0" borderId="27" xfId="0" applyFont="1" applyBorder="1" applyAlignment="1" applyProtection="1">
      <alignment vertical="center" wrapText="1"/>
      <protection locked="0"/>
    </xf>
    <xf numFmtId="0" fontId="53" fillId="0" borderId="27" xfId="0" applyFont="1" applyBorder="1" applyAlignment="1" applyProtection="1">
      <alignment horizontal="right" vertical="center" wrapText="1"/>
      <protection locked="0"/>
    </xf>
    <xf numFmtId="0" fontId="53" fillId="0" borderId="28" xfId="0" applyFont="1" applyBorder="1" applyAlignment="1" applyProtection="1">
      <alignment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?鹎%U龡&amp;H?_x0008__x001C__x001C_?_x0007__x0001__x0001_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21" sqref="A21:E21"/>
    </sheetView>
  </sheetViews>
  <sheetFormatPr defaultColWidth="9.00390625" defaultRowHeight="14.2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14.25">
      <c r="A2" s="70"/>
      <c r="B2" s="70"/>
      <c r="C2" s="70"/>
      <c r="D2" s="70"/>
      <c r="E2" s="71" t="s">
        <v>1</v>
      </c>
      <c r="F2" s="71"/>
      <c r="G2" s="71"/>
    </row>
    <row r="3" spans="1:7" ht="14.25" customHeight="1">
      <c r="A3" s="85"/>
      <c r="B3" s="101" t="s">
        <v>2</v>
      </c>
      <c r="C3" s="102" t="s">
        <v>3</v>
      </c>
      <c r="D3" s="103"/>
      <c r="E3" s="104"/>
      <c r="F3" s="5" t="s">
        <v>4</v>
      </c>
      <c r="G3" s="105" t="s">
        <v>5</v>
      </c>
    </row>
    <row r="4" spans="1:7" ht="14.25">
      <c r="A4" s="88"/>
      <c r="B4" s="106"/>
      <c r="C4" s="5" t="s">
        <v>6</v>
      </c>
      <c r="D4" s="5" t="s">
        <v>7</v>
      </c>
      <c r="E4" s="5" t="s">
        <v>8</v>
      </c>
      <c r="F4" s="5"/>
      <c r="G4" s="107"/>
    </row>
    <row r="5" spans="1:7" ht="14.25">
      <c r="A5" s="89" t="s">
        <v>9</v>
      </c>
      <c r="B5" s="108">
        <v>117797</v>
      </c>
      <c r="C5" s="108">
        <v>307249</v>
      </c>
      <c r="D5" s="108">
        <v>155770</v>
      </c>
      <c r="E5" s="108">
        <v>151479</v>
      </c>
      <c r="F5" s="108">
        <v>98632</v>
      </c>
      <c r="G5" s="109">
        <v>208617</v>
      </c>
    </row>
    <row r="6" spans="1:7" ht="14.25">
      <c r="A6" s="110" t="s">
        <v>10</v>
      </c>
      <c r="B6" s="111">
        <v>34895</v>
      </c>
      <c r="C6" s="111">
        <v>81319</v>
      </c>
      <c r="D6" s="108">
        <v>40437</v>
      </c>
      <c r="E6" s="108">
        <v>40882</v>
      </c>
      <c r="F6" s="111">
        <v>63271</v>
      </c>
      <c r="G6" s="112">
        <v>18048</v>
      </c>
    </row>
    <row r="7" spans="1:7" ht="14.25">
      <c r="A7" s="110" t="s">
        <v>11</v>
      </c>
      <c r="B7" s="113">
        <v>11146</v>
      </c>
      <c r="C7" s="114">
        <v>24814</v>
      </c>
      <c r="D7" s="108">
        <v>12243</v>
      </c>
      <c r="E7" s="108">
        <v>12571</v>
      </c>
      <c r="F7" s="114">
        <v>11377</v>
      </c>
      <c r="G7" s="113">
        <v>13437</v>
      </c>
    </row>
    <row r="8" spans="1:7" ht="14.25">
      <c r="A8" s="110" t="s">
        <v>12</v>
      </c>
      <c r="B8" s="111">
        <v>4828</v>
      </c>
      <c r="C8" s="111">
        <v>14847</v>
      </c>
      <c r="D8" s="108">
        <v>7587</v>
      </c>
      <c r="E8" s="108">
        <v>7260</v>
      </c>
      <c r="F8" s="111">
        <v>3267</v>
      </c>
      <c r="G8" s="112">
        <v>11580</v>
      </c>
    </row>
    <row r="9" spans="1:7" ht="14.25">
      <c r="A9" s="110" t="s">
        <v>13</v>
      </c>
      <c r="B9" s="111">
        <v>9976</v>
      </c>
      <c r="C9" s="111">
        <v>28390</v>
      </c>
      <c r="D9" s="108">
        <v>14431</v>
      </c>
      <c r="E9" s="108">
        <v>13959</v>
      </c>
      <c r="F9" s="111">
        <v>3247</v>
      </c>
      <c r="G9" s="112">
        <v>25143</v>
      </c>
    </row>
    <row r="10" spans="1:7" ht="14.25">
      <c r="A10" s="110" t="s">
        <v>14</v>
      </c>
      <c r="B10" s="111">
        <v>8265</v>
      </c>
      <c r="C10" s="111">
        <v>21885</v>
      </c>
      <c r="D10" s="108">
        <v>11319</v>
      </c>
      <c r="E10" s="108">
        <v>10566</v>
      </c>
      <c r="F10" s="111">
        <v>3328</v>
      </c>
      <c r="G10" s="112">
        <v>18557</v>
      </c>
    </row>
    <row r="11" spans="1:7" ht="14.25">
      <c r="A11" s="110" t="s">
        <v>15</v>
      </c>
      <c r="B11" s="112">
        <v>10835</v>
      </c>
      <c r="C11" s="115">
        <v>28977</v>
      </c>
      <c r="D11" s="108">
        <v>14946</v>
      </c>
      <c r="E11" s="108">
        <v>14031</v>
      </c>
      <c r="F11" s="115">
        <v>2436</v>
      </c>
      <c r="G11" s="116">
        <v>26541</v>
      </c>
    </row>
    <row r="12" spans="1:7" ht="14.25">
      <c r="A12" s="110" t="s">
        <v>16</v>
      </c>
      <c r="B12" s="111">
        <v>5928</v>
      </c>
      <c r="C12" s="111">
        <v>16705</v>
      </c>
      <c r="D12" s="108">
        <v>8492</v>
      </c>
      <c r="E12" s="108">
        <v>8213</v>
      </c>
      <c r="F12" s="111">
        <v>4500</v>
      </c>
      <c r="G12" s="112">
        <v>12205</v>
      </c>
    </row>
    <row r="13" spans="1:7" ht="14.25">
      <c r="A13" s="110" t="s">
        <v>17</v>
      </c>
      <c r="B13" s="111">
        <v>5358</v>
      </c>
      <c r="C13" s="111">
        <v>16112</v>
      </c>
      <c r="D13" s="108">
        <v>8219</v>
      </c>
      <c r="E13" s="108">
        <v>7893</v>
      </c>
      <c r="F13" s="111">
        <v>3712</v>
      </c>
      <c r="G13" s="112">
        <v>12400</v>
      </c>
    </row>
    <row r="14" spans="1:7" ht="14.25">
      <c r="A14" s="110" t="s">
        <v>18</v>
      </c>
      <c r="B14" s="111">
        <v>6932</v>
      </c>
      <c r="C14" s="111">
        <v>18778</v>
      </c>
      <c r="D14" s="108">
        <v>9686</v>
      </c>
      <c r="E14" s="108">
        <v>9092</v>
      </c>
      <c r="F14" s="111">
        <v>3494</v>
      </c>
      <c r="G14" s="112">
        <v>15284</v>
      </c>
    </row>
    <row r="15" spans="1:7" ht="14.25">
      <c r="A15" s="110" t="s">
        <v>19</v>
      </c>
      <c r="B15" s="111">
        <v>3772</v>
      </c>
      <c r="C15" s="111">
        <v>10093</v>
      </c>
      <c r="D15" s="108">
        <v>5165</v>
      </c>
      <c r="E15" s="108">
        <v>4928</v>
      </c>
      <c r="F15" s="117" t="s">
        <v>20</v>
      </c>
      <c r="G15" s="112">
        <v>10093</v>
      </c>
    </row>
    <row r="16" spans="1:7" ht="14.25">
      <c r="A16" s="110" t="s">
        <v>21</v>
      </c>
      <c r="B16" s="114">
        <v>4945</v>
      </c>
      <c r="C16" s="114">
        <v>14168</v>
      </c>
      <c r="D16" s="108">
        <v>7229</v>
      </c>
      <c r="E16" s="108">
        <v>6939</v>
      </c>
      <c r="F16" s="118" t="s">
        <v>20</v>
      </c>
      <c r="G16" s="113">
        <v>14168</v>
      </c>
    </row>
    <row r="17" spans="1:7" ht="14.25">
      <c r="A17" s="110" t="s">
        <v>22</v>
      </c>
      <c r="B17" s="111">
        <v>5187</v>
      </c>
      <c r="C17" s="111">
        <v>15017</v>
      </c>
      <c r="D17" s="108">
        <v>7771</v>
      </c>
      <c r="E17" s="108">
        <v>7246</v>
      </c>
      <c r="F17" s="117" t="s">
        <v>20</v>
      </c>
      <c r="G17" s="112">
        <v>15017</v>
      </c>
    </row>
    <row r="18" spans="1:7" ht="14.25">
      <c r="A18" s="110" t="s">
        <v>23</v>
      </c>
      <c r="B18" s="111">
        <v>3176</v>
      </c>
      <c r="C18" s="111">
        <v>8995</v>
      </c>
      <c r="D18" s="108">
        <v>4584</v>
      </c>
      <c r="E18" s="108">
        <v>4411</v>
      </c>
      <c r="F18" s="117" t="s">
        <v>20</v>
      </c>
      <c r="G18" s="112">
        <v>8995</v>
      </c>
    </row>
    <row r="19" spans="1:7" ht="14.25">
      <c r="A19" s="119" t="s">
        <v>24</v>
      </c>
      <c r="B19" s="120">
        <v>2554</v>
      </c>
      <c r="C19" s="120">
        <v>7149</v>
      </c>
      <c r="D19" s="108">
        <v>3661</v>
      </c>
      <c r="E19" s="108">
        <v>3488</v>
      </c>
      <c r="F19" s="121" t="s">
        <v>20</v>
      </c>
      <c r="G19" s="122">
        <v>7149</v>
      </c>
    </row>
    <row r="20" spans="1:7" ht="14.25">
      <c r="A20" s="70"/>
      <c r="B20" s="70"/>
      <c r="C20" s="70"/>
      <c r="D20" s="70"/>
      <c r="E20" s="70"/>
      <c r="F20" s="70"/>
      <c r="G20" s="70"/>
    </row>
    <row r="21" spans="1:7" ht="14.25">
      <c r="A21" s="84" t="s">
        <v>25</v>
      </c>
      <c r="B21" s="84"/>
      <c r="C21" s="84"/>
      <c r="D21" s="84"/>
      <c r="E21" s="84"/>
      <c r="F21" s="70"/>
      <c r="G21" s="70"/>
    </row>
    <row r="22" spans="1:7" ht="14.25">
      <c r="A22" s="70"/>
      <c r="B22" s="70"/>
      <c r="C22" s="70"/>
      <c r="D22" s="70"/>
      <c r="E22" s="70"/>
      <c r="F22" s="70"/>
      <c r="G22" s="70"/>
    </row>
    <row r="23" spans="1:7" ht="14.25">
      <c r="A23" s="70"/>
      <c r="B23" s="70"/>
      <c r="C23" s="70">
        <v>1</v>
      </c>
      <c r="D23" s="70"/>
      <c r="E23" s="70"/>
      <c r="F23" s="70"/>
      <c r="G23" s="70"/>
    </row>
  </sheetData>
  <sheetProtection/>
  <mergeCells count="8">
    <mergeCell ref="A1:G1"/>
    <mergeCell ref="E2:G2"/>
    <mergeCell ref="C3:E3"/>
    <mergeCell ref="A21:E21"/>
    <mergeCell ref="A3:A4"/>
    <mergeCell ref="B3:B4"/>
    <mergeCell ref="F3:F4"/>
    <mergeCell ref="G3:G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7" sqref="J3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31" sqref="A31:E31"/>
    </sheetView>
  </sheetViews>
  <sheetFormatPr defaultColWidth="9.00390625" defaultRowHeight="14.25"/>
  <cols>
    <col min="1" max="1" width="12.125" style="0" customWidth="1"/>
    <col min="5" max="5" width="11.00390625" style="0" customWidth="1"/>
  </cols>
  <sheetData>
    <row r="1" spans="1:7" ht="22.5">
      <c r="A1" s="1" t="s">
        <v>26</v>
      </c>
      <c r="B1" s="1"/>
      <c r="C1" s="1"/>
      <c r="D1" s="1"/>
      <c r="E1" s="1"/>
      <c r="F1" s="1"/>
      <c r="G1" s="1"/>
    </row>
    <row r="2" spans="1:7" ht="14.25">
      <c r="A2" s="70"/>
      <c r="B2" s="70"/>
      <c r="C2" s="70"/>
      <c r="D2" s="71" t="s">
        <v>27</v>
      </c>
      <c r="E2" s="71"/>
      <c r="F2" s="71"/>
      <c r="G2" s="71"/>
    </row>
    <row r="3" spans="1:7" ht="28.5" customHeight="1">
      <c r="A3" s="85"/>
      <c r="B3" s="73" t="s">
        <v>28</v>
      </c>
      <c r="C3" s="74"/>
      <c r="D3" s="74"/>
      <c r="E3" s="73" t="s">
        <v>29</v>
      </c>
      <c r="F3" s="74"/>
      <c r="G3" s="75"/>
    </row>
    <row r="4" spans="1:7" ht="14.25" customHeight="1">
      <c r="A4" s="86"/>
      <c r="B4" s="87" t="s">
        <v>6</v>
      </c>
      <c r="C4" s="73" t="s">
        <v>7</v>
      </c>
      <c r="D4" s="73" t="s">
        <v>8</v>
      </c>
      <c r="E4" s="87" t="s">
        <v>6</v>
      </c>
      <c r="F4" s="73" t="s">
        <v>7</v>
      </c>
      <c r="G4" s="77" t="s">
        <v>8</v>
      </c>
    </row>
    <row r="5" spans="1:7" ht="7.5" customHeight="1">
      <c r="A5" s="88"/>
      <c r="B5" s="74"/>
      <c r="C5" s="74"/>
      <c r="D5" s="74"/>
      <c r="E5" s="74"/>
      <c r="F5" s="74"/>
      <c r="G5" s="75"/>
    </row>
    <row r="6" spans="1:7" ht="18.75" customHeight="1">
      <c r="A6" s="89" t="s">
        <v>30</v>
      </c>
      <c r="B6" s="90">
        <v>1084</v>
      </c>
      <c r="C6" s="90">
        <v>562</v>
      </c>
      <c r="D6" s="90">
        <v>522</v>
      </c>
      <c r="E6" s="90">
        <v>1385</v>
      </c>
      <c r="F6" s="90">
        <v>830</v>
      </c>
      <c r="G6" s="91">
        <v>555</v>
      </c>
    </row>
    <row r="7" spans="1:7" ht="14.25">
      <c r="A7" s="89" t="s">
        <v>10</v>
      </c>
      <c r="B7" s="92">
        <v>283</v>
      </c>
      <c r="C7" s="92">
        <v>161</v>
      </c>
      <c r="D7" s="92">
        <v>122</v>
      </c>
      <c r="E7" s="92">
        <v>280</v>
      </c>
      <c r="F7" s="92">
        <v>160</v>
      </c>
      <c r="G7" s="93">
        <v>120</v>
      </c>
    </row>
    <row r="8" spans="1:7" ht="14.25">
      <c r="A8" s="89" t="s">
        <v>11</v>
      </c>
      <c r="B8" s="94">
        <v>81</v>
      </c>
      <c r="C8" s="94">
        <v>41</v>
      </c>
      <c r="D8" s="94">
        <v>40</v>
      </c>
      <c r="E8" s="94">
        <v>198</v>
      </c>
      <c r="F8" s="94">
        <v>111</v>
      </c>
      <c r="G8" s="95">
        <v>87</v>
      </c>
    </row>
    <row r="9" spans="1:7" ht="14.25">
      <c r="A9" s="89" t="s">
        <v>12</v>
      </c>
      <c r="B9" s="92">
        <v>64</v>
      </c>
      <c r="C9" s="92">
        <v>35</v>
      </c>
      <c r="D9" s="92">
        <v>29</v>
      </c>
      <c r="E9" s="92">
        <v>114</v>
      </c>
      <c r="F9" s="92">
        <v>73</v>
      </c>
      <c r="G9" s="93">
        <v>41</v>
      </c>
    </row>
    <row r="10" spans="1:7" ht="14.25">
      <c r="A10" s="89" t="s">
        <v>13</v>
      </c>
      <c r="B10" s="92">
        <v>90</v>
      </c>
      <c r="C10" s="92">
        <v>44</v>
      </c>
      <c r="D10" s="92">
        <v>46</v>
      </c>
      <c r="E10" s="92">
        <v>107</v>
      </c>
      <c r="F10" s="92">
        <v>64</v>
      </c>
      <c r="G10" s="93">
        <v>43</v>
      </c>
    </row>
    <row r="11" spans="1:7" ht="14.25">
      <c r="A11" s="89" t="s">
        <v>14</v>
      </c>
      <c r="B11" s="92">
        <v>56</v>
      </c>
      <c r="C11" s="92">
        <v>22</v>
      </c>
      <c r="D11" s="92">
        <v>34</v>
      </c>
      <c r="E11" s="92">
        <v>87</v>
      </c>
      <c r="F11" s="92">
        <v>48</v>
      </c>
      <c r="G11" s="93">
        <v>39</v>
      </c>
    </row>
    <row r="12" spans="1:7" ht="14.25">
      <c r="A12" s="96" t="s">
        <v>15</v>
      </c>
      <c r="B12" s="97">
        <v>118</v>
      </c>
      <c r="C12" s="97">
        <v>57</v>
      </c>
      <c r="D12" s="97">
        <v>61</v>
      </c>
      <c r="E12" s="97">
        <v>108</v>
      </c>
      <c r="F12" s="97">
        <v>73</v>
      </c>
      <c r="G12" s="98">
        <v>35</v>
      </c>
    </row>
    <row r="13" spans="1:7" ht="14.25">
      <c r="A13" s="96" t="s">
        <v>16</v>
      </c>
      <c r="B13" s="92">
        <v>72</v>
      </c>
      <c r="C13" s="92">
        <v>36</v>
      </c>
      <c r="D13" s="92">
        <v>36</v>
      </c>
      <c r="E13" s="92">
        <v>65</v>
      </c>
      <c r="F13" s="92">
        <v>48</v>
      </c>
      <c r="G13" s="93">
        <v>17</v>
      </c>
    </row>
    <row r="14" spans="1:7" ht="14.25">
      <c r="A14" s="96" t="s">
        <v>17</v>
      </c>
      <c r="B14" s="92">
        <v>56</v>
      </c>
      <c r="C14" s="92">
        <v>31</v>
      </c>
      <c r="D14" s="92">
        <v>25</v>
      </c>
      <c r="E14" s="92">
        <v>58</v>
      </c>
      <c r="F14" s="92">
        <v>29</v>
      </c>
      <c r="G14" s="93">
        <v>29</v>
      </c>
    </row>
    <row r="15" spans="1:7" ht="14.25">
      <c r="A15" s="96" t="s">
        <v>18</v>
      </c>
      <c r="B15" s="92">
        <v>58</v>
      </c>
      <c r="C15" s="92">
        <v>36</v>
      </c>
      <c r="D15" s="92">
        <v>22</v>
      </c>
      <c r="E15" s="92">
        <v>84</v>
      </c>
      <c r="F15" s="92">
        <v>55</v>
      </c>
      <c r="G15" s="93">
        <v>29</v>
      </c>
    </row>
    <row r="16" spans="1:7" ht="14.25">
      <c r="A16" s="96" t="s">
        <v>19</v>
      </c>
      <c r="B16" s="99">
        <v>38</v>
      </c>
      <c r="C16" s="92">
        <v>14</v>
      </c>
      <c r="D16" s="92">
        <v>24</v>
      </c>
      <c r="E16" s="99">
        <v>54</v>
      </c>
      <c r="F16" s="92">
        <v>33</v>
      </c>
      <c r="G16" s="93">
        <v>21</v>
      </c>
    </row>
    <row r="17" spans="1:7" ht="14.25">
      <c r="A17" s="100" t="s">
        <v>21</v>
      </c>
      <c r="B17" s="94">
        <v>55</v>
      </c>
      <c r="C17" s="94">
        <v>27</v>
      </c>
      <c r="D17" s="94">
        <v>28</v>
      </c>
      <c r="E17" s="94">
        <v>98</v>
      </c>
      <c r="F17" s="94">
        <v>56</v>
      </c>
      <c r="G17" s="95">
        <v>42</v>
      </c>
    </row>
    <row r="18" spans="1:7" ht="14.25">
      <c r="A18" s="96" t="s">
        <v>22</v>
      </c>
      <c r="B18" s="92">
        <v>49</v>
      </c>
      <c r="C18" s="92">
        <v>26</v>
      </c>
      <c r="D18" s="92">
        <v>23</v>
      </c>
      <c r="E18" s="92">
        <v>72</v>
      </c>
      <c r="F18" s="92">
        <v>47</v>
      </c>
      <c r="G18" s="93">
        <v>25</v>
      </c>
    </row>
    <row r="19" spans="1:7" ht="14.25">
      <c r="A19" s="96" t="s">
        <v>23</v>
      </c>
      <c r="B19" s="92">
        <v>33</v>
      </c>
      <c r="C19" s="92">
        <v>14</v>
      </c>
      <c r="D19" s="92">
        <v>19</v>
      </c>
      <c r="E19" s="92">
        <v>34</v>
      </c>
      <c r="F19" s="92">
        <v>15</v>
      </c>
      <c r="G19" s="93">
        <v>19</v>
      </c>
    </row>
    <row r="20" spans="1:7" ht="14.25">
      <c r="A20" s="96" t="s">
        <v>24</v>
      </c>
      <c r="B20" s="92">
        <v>31</v>
      </c>
      <c r="C20" s="92">
        <v>18</v>
      </c>
      <c r="D20" s="92">
        <v>13</v>
      </c>
      <c r="E20" s="92">
        <v>26</v>
      </c>
      <c r="F20" s="92">
        <v>18</v>
      </c>
      <c r="G20" s="93">
        <v>8</v>
      </c>
    </row>
    <row r="21" spans="1:7" ht="14.25">
      <c r="A21" s="70"/>
      <c r="B21" s="70"/>
      <c r="C21" s="70"/>
      <c r="D21" s="70"/>
      <c r="E21" s="70"/>
      <c r="F21" s="70"/>
      <c r="G21" s="70"/>
    </row>
    <row r="22" spans="1:7" ht="14.25">
      <c r="A22" s="70"/>
      <c r="B22" s="70"/>
      <c r="C22" s="70"/>
      <c r="D22" s="70"/>
      <c r="E22" s="70"/>
      <c r="F22" s="70"/>
      <c r="G22" s="70"/>
    </row>
    <row r="23" spans="1:7" ht="14.25">
      <c r="A23" s="70"/>
      <c r="B23" s="70"/>
      <c r="C23" s="70"/>
      <c r="D23" s="70"/>
      <c r="E23" s="70"/>
      <c r="F23" s="70"/>
      <c r="G23" s="70"/>
    </row>
    <row r="24" spans="1:7" ht="14.25">
      <c r="A24" s="70"/>
      <c r="B24" s="70"/>
      <c r="C24" s="70"/>
      <c r="D24" s="70"/>
      <c r="E24" s="70"/>
      <c r="F24" s="70"/>
      <c r="G24" s="70"/>
    </row>
    <row r="25" spans="1:7" ht="14.25">
      <c r="A25" s="70"/>
      <c r="B25" s="70"/>
      <c r="C25" s="70"/>
      <c r="D25" s="70"/>
      <c r="E25" s="70"/>
      <c r="F25" s="70"/>
      <c r="G25" s="70"/>
    </row>
    <row r="26" spans="1:7" ht="14.25">
      <c r="A26" s="70"/>
      <c r="B26" s="70"/>
      <c r="C26" s="70"/>
      <c r="D26" s="70"/>
      <c r="E26" s="70"/>
      <c r="F26" s="70"/>
      <c r="G26" s="70"/>
    </row>
    <row r="27" spans="1:7" ht="14.25">
      <c r="A27" s="70"/>
      <c r="B27" s="70"/>
      <c r="C27" s="70"/>
      <c r="D27" s="70"/>
      <c r="E27" s="70"/>
      <c r="F27" s="70"/>
      <c r="G27" s="70"/>
    </row>
    <row r="28" spans="1:7" ht="14.25">
      <c r="A28" s="70"/>
      <c r="B28" s="70"/>
      <c r="C28" s="70"/>
      <c r="D28" s="70"/>
      <c r="E28" s="70"/>
      <c r="F28" s="70"/>
      <c r="G28" s="70"/>
    </row>
    <row r="29" spans="1:7" ht="14.25">
      <c r="A29" s="70"/>
      <c r="B29" s="70"/>
      <c r="C29" s="70"/>
      <c r="D29" s="70"/>
      <c r="E29" s="70"/>
      <c r="F29" s="70"/>
      <c r="G29" s="70"/>
    </row>
    <row r="30" spans="1:7" ht="14.25">
      <c r="A30" s="70"/>
      <c r="B30" s="70"/>
      <c r="C30" s="70"/>
      <c r="D30" s="70"/>
      <c r="E30" s="70"/>
      <c r="F30" s="70"/>
      <c r="G30" s="70"/>
    </row>
    <row r="31" spans="1:7" ht="14.25">
      <c r="A31" s="84" t="s">
        <v>25</v>
      </c>
      <c r="B31" s="84"/>
      <c r="C31" s="84"/>
      <c r="D31" s="84"/>
      <c r="E31" s="84"/>
      <c r="F31" s="70"/>
      <c r="G31" s="70"/>
    </row>
    <row r="32" spans="1:7" ht="14.25">
      <c r="A32" s="70"/>
      <c r="B32" s="70"/>
      <c r="C32" s="70"/>
      <c r="D32" s="70"/>
      <c r="E32" s="70"/>
      <c r="F32" s="70"/>
      <c r="G32" s="70"/>
    </row>
    <row r="33" spans="1:7" ht="14.25">
      <c r="A33" s="70"/>
      <c r="B33" s="70"/>
      <c r="C33" s="70"/>
      <c r="D33" s="70"/>
      <c r="E33" s="70"/>
      <c r="F33" s="70"/>
      <c r="G33" s="70"/>
    </row>
    <row r="34" spans="1:7" ht="14.25">
      <c r="A34" s="70"/>
      <c r="B34" s="70"/>
      <c r="C34" s="70"/>
      <c r="D34" s="70"/>
      <c r="E34" s="70"/>
      <c r="F34" s="70"/>
      <c r="G34" s="70"/>
    </row>
    <row r="35" spans="1:7" ht="14.25">
      <c r="A35" s="70"/>
      <c r="B35" s="70"/>
      <c r="C35" s="70">
        <v>2</v>
      </c>
      <c r="D35" s="70"/>
      <c r="E35" s="70"/>
      <c r="F35" s="70"/>
      <c r="G35" s="70"/>
    </row>
    <row r="36" spans="1:7" ht="14.25">
      <c r="A36" s="70"/>
      <c r="B36" s="70"/>
      <c r="C36" s="70"/>
      <c r="D36" s="70"/>
      <c r="E36" s="70"/>
      <c r="F36" s="70"/>
      <c r="G36" s="70"/>
    </row>
  </sheetData>
  <sheetProtection/>
  <mergeCells count="12">
    <mergeCell ref="A1:G1"/>
    <mergeCell ref="D2:G2"/>
    <mergeCell ref="B3:D3"/>
    <mergeCell ref="E3:G3"/>
    <mergeCell ref="A31:E31"/>
    <mergeCell ref="A3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28" sqref="A28:E28"/>
    </sheetView>
  </sheetViews>
  <sheetFormatPr defaultColWidth="9.00390625" defaultRowHeight="14.25"/>
  <cols>
    <col min="1" max="1" width="11.375" style="0" customWidth="1"/>
    <col min="2" max="2" width="11.00390625" style="0" customWidth="1"/>
    <col min="3" max="3" width="10.625" style="0" customWidth="1"/>
    <col min="4" max="4" width="10.375" style="0" customWidth="1"/>
    <col min="5" max="5" width="11.50390625" style="0" customWidth="1"/>
  </cols>
  <sheetData>
    <row r="1" spans="1:7" ht="22.5">
      <c r="A1" s="1" t="s">
        <v>31</v>
      </c>
      <c r="B1" s="1"/>
      <c r="C1" s="1"/>
      <c r="D1" s="1"/>
      <c r="E1" s="1"/>
      <c r="F1" s="1"/>
      <c r="G1" s="1"/>
    </row>
    <row r="2" spans="1:5" ht="14.25">
      <c r="A2" s="70"/>
      <c r="B2" s="70"/>
      <c r="C2" s="70"/>
      <c r="D2" s="71" t="s">
        <v>27</v>
      </c>
      <c r="E2" s="71"/>
    </row>
    <row r="3" spans="1:5" ht="14.25">
      <c r="A3" s="72"/>
      <c r="B3" s="73" t="s">
        <v>32</v>
      </c>
      <c r="C3" s="74"/>
      <c r="D3" s="73" t="s">
        <v>33</v>
      </c>
      <c r="E3" s="75"/>
    </row>
    <row r="4" spans="1:5" ht="14.25">
      <c r="A4" s="76"/>
      <c r="B4" s="73" t="s">
        <v>34</v>
      </c>
      <c r="C4" s="73" t="s">
        <v>35</v>
      </c>
      <c r="D4" s="73" t="s">
        <v>36</v>
      </c>
      <c r="E4" s="77" t="s">
        <v>37</v>
      </c>
    </row>
    <row r="5" spans="1:5" ht="14.25">
      <c r="A5" s="78"/>
      <c r="B5" s="74"/>
      <c r="C5" s="74"/>
      <c r="D5" s="74"/>
      <c r="E5" s="75"/>
    </row>
    <row r="6" spans="1:5" ht="14.25">
      <c r="A6" s="79" t="s">
        <v>9</v>
      </c>
      <c r="B6" s="80">
        <v>940</v>
      </c>
      <c r="C6" s="80">
        <v>241</v>
      </c>
      <c r="D6" s="80">
        <v>2515</v>
      </c>
      <c r="E6" s="81">
        <v>776</v>
      </c>
    </row>
    <row r="7" spans="1:5" ht="14.25">
      <c r="A7" s="79" t="s">
        <v>10</v>
      </c>
      <c r="B7" s="80">
        <v>700</v>
      </c>
      <c r="C7" s="80">
        <v>94</v>
      </c>
      <c r="D7" s="80">
        <v>1081</v>
      </c>
      <c r="E7" s="81">
        <v>275</v>
      </c>
    </row>
    <row r="8" spans="1:5" ht="14.25">
      <c r="A8" s="79" t="s">
        <v>11</v>
      </c>
      <c r="B8" s="80">
        <v>56</v>
      </c>
      <c r="C8" s="80">
        <v>15</v>
      </c>
      <c r="D8" s="80">
        <v>297</v>
      </c>
      <c r="E8" s="81">
        <v>60</v>
      </c>
    </row>
    <row r="9" spans="1:5" ht="14.25">
      <c r="A9" s="79" t="s">
        <v>12</v>
      </c>
      <c r="B9" s="80">
        <v>15</v>
      </c>
      <c r="C9" s="80">
        <v>18</v>
      </c>
      <c r="D9" s="80">
        <v>71</v>
      </c>
      <c r="E9" s="81">
        <v>46</v>
      </c>
    </row>
    <row r="10" spans="1:5" ht="14.25">
      <c r="A10" s="79" t="s">
        <v>13</v>
      </c>
      <c r="B10" s="80">
        <v>23</v>
      </c>
      <c r="C10" s="80">
        <v>35</v>
      </c>
      <c r="D10" s="80">
        <v>128</v>
      </c>
      <c r="E10" s="81">
        <v>74</v>
      </c>
    </row>
    <row r="11" spans="1:5" ht="14.25">
      <c r="A11" s="79" t="s">
        <v>14</v>
      </c>
      <c r="B11" s="80">
        <v>30</v>
      </c>
      <c r="C11" s="80">
        <v>5</v>
      </c>
      <c r="D11" s="80">
        <v>197</v>
      </c>
      <c r="E11" s="81">
        <v>41</v>
      </c>
    </row>
    <row r="12" spans="1:5" ht="14.25">
      <c r="A12" s="79" t="s">
        <v>15</v>
      </c>
      <c r="B12" s="80">
        <v>32</v>
      </c>
      <c r="C12" s="80">
        <v>13</v>
      </c>
      <c r="D12" s="80">
        <v>156</v>
      </c>
      <c r="E12" s="81">
        <v>51</v>
      </c>
    </row>
    <row r="13" spans="1:5" ht="14.25">
      <c r="A13" s="79" t="s">
        <v>16</v>
      </c>
      <c r="B13" s="80">
        <v>11</v>
      </c>
      <c r="C13" s="80">
        <v>6</v>
      </c>
      <c r="D13" s="80">
        <v>100</v>
      </c>
      <c r="E13" s="81">
        <v>44</v>
      </c>
    </row>
    <row r="14" spans="1:5" ht="14.25">
      <c r="A14" s="79" t="s">
        <v>17</v>
      </c>
      <c r="B14" s="80">
        <v>7</v>
      </c>
      <c r="C14" s="80">
        <v>11</v>
      </c>
      <c r="D14" s="80">
        <v>81</v>
      </c>
      <c r="E14" s="81">
        <v>40</v>
      </c>
    </row>
    <row r="15" spans="1:5" ht="14.25">
      <c r="A15" s="79" t="s">
        <v>18</v>
      </c>
      <c r="B15" s="80">
        <v>14</v>
      </c>
      <c r="C15" s="80">
        <v>17</v>
      </c>
      <c r="D15" s="80">
        <v>90</v>
      </c>
      <c r="E15" s="81">
        <v>32</v>
      </c>
    </row>
    <row r="16" spans="1:5" ht="14.25">
      <c r="A16" s="79" t="s">
        <v>19</v>
      </c>
      <c r="B16" s="80">
        <v>12</v>
      </c>
      <c r="C16" s="80">
        <v>9</v>
      </c>
      <c r="D16" s="80">
        <v>88</v>
      </c>
      <c r="E16" s="81">
        <v>25</v>
      </c>
    </row>
    <row r="17" spans="1:5" ht="14.25">
      <c r="A17" s="82" t="s">
        <v>21</v>
      </c>
      <c r="B17" s="80">
        <v>18</v>
      </c>
      <c r="C17" s="80">
        <v>7</v>
      </c>
      <c r="D17" s="80">
        <v>53</v>
      </c>
      <c r="E17" s="81">
        <v>27</v>
      </c>
    </row>
    <row r="18" spans="1:5" ht="14.25">
      <c r="A18" s="79" t="s">
        <v>22</v>
      </c>
      <c r="B18" s="80">
        <v>11</v>
      </c>
      <c r="C18" s="80">
        <v>7</v>
      </c>
      <c r="D18" s="80">
        <v>80</v>
      </c>
      <c r="E18" s="81">
        <v>29</v>
      </c>
    </row>
    <row r="19" spans="1:5" ht="14.25">
      <c r="A19" s="79" t="s">
        <v>23</v>
      </c>
      <c r="B19" s="80">
        <v>3</v>
      </c>
      <c r="C19" s="80">
        <v>3</v>
      </c>
      <c r="D19" s="80">
        <v>50</v>
      </c>
      <c r="E19" s="81">
        <v>17</v>
      </c>
    </row>
    <row r="20" spans="1:5" ht="14.25">
      <c r="A20" s="79" t="s">
        <v>24</v>
      </c>
      <c r="B20" s="80">
        <v>8</v>
      </c>
      <c r="C20" s="83">
        <v>1</v>
      </c>
      <c r="D20" s="80">
        <v>43</v>
      </c>
      <c r="E20" s="81">
        <v>15</v>
      </c>
    </row>
    <row r="21" spans="1:5" ht="14.25">
      <c r="A21" s="70"/>
      <c r="B21" s="70"/>
      <c r="C21" s="70"/>
      <c r="D21" s="70"/>
      <c r="E21" s="70"/>
    </row>
    <row r="22" spans="1:5" ht="14.25">
      <c r="A22" s="70"/>
      <c r="B22" s="70"/>
      <c r="C22" s="70"/>
      <c r="D22" s="70"/>
      <c r="E22" s="70"/>
    </row>
    <row r="23" spans="1:5" ht="14.25">
      <c r="A23" s="70"/>
      <c r="B23" s="70"/>
      <c r="C23" s="70"/>
      <c r="D23" s="70"/>
      <c r="E23" s="70"/>
    </row>
    <row r="24" spans="1:5" ht="14.25">
      <c r="A24" s="70"/>
      <c r="B24" s="70"/>
      <c r="C24" s="70"/>
      <c r="D24" s="70"/>
      <c r="E24" s="70"/>
    </row>
    <row r="25" spans="1:5" ht="14.25">
      <c r="A25" s="70"/>
      <c r="B25" s="70"/>
      <c r="C25" s="70"/>
      <c r="D25" s="70"/>
      <c r="E25" s="70"/>
    </row>
    <row r="26" spans="1:5" ht="14.25">
      <c r="A26" s="70"/>
      <c r="B26" s="70"/>
      <c r="C26" s="70"/>
      <c r="D26" s="70"/>
      <c r="E26" s="70"/>
    </row>
    <row r="27" spans="1:5" ht="14.25">
      <c r="A27" s="70"/>
      <c r="B27" s="70"/>
      <c r="C27" s="70"/>
      <c r="D27" s="70"/>
      <c r="E27" s="70"/>
    </row>
    <row r="28" spans="1:5" ht="14.25">
      <c r="A28" s="84" t="s">
        <v>25</v>
      </c>
      <c r="B28" s="84"/>
      <c r="C28" s="84"/>
      <c r="D28" s="84"/>
      <c r="E28" s="84"/>
    </row>
    <row r="29" spans="1:5" ht="14.25">
      <c r="A29" s="70"/>
      <c r="B29" s="70"/>
      <c r="C29" s="70"/>
      <c r="D29" s="70"/>
      <c r="E29" s="70"/>
    </row>
    <row r="30" spans="1:5" ht="14.25">
      <c r="A30" s="70"/>
      <c r="B30" s="70"/>
      <c r="C30" s="70"/>
      <c r="D30" s="70"/>
      <c r="E30" s="70"/>
    </row>
    <row r="31" spans="1:5" ht="14.25">
      <c r="A31" s="70"/>
      <c r="B31" s="70"/>
      <c r="C31" s="70"/>
      <c r="D31" s="70"/>
      <c r="E31" s="70"/>
    </row>
    <row r="32" spans="1:5" ht="14.25">
      <c r="A32" s="70"/>
      <c r="B32" s="70"/>
      <c r="C32" s="70">
        <v>3</v>
      </c>
      <c r="D32" s="70"/>
      <c r="E32" s="70"/>
    </row>
  </sheetData>
  <sheetProtection/>
  <mergeCells count="10">
    <mergeCell ref="A1:E1"/>
    <mergeCell ref="D2:E2"/>
    <mergeCell ref="B3:C3"/>
    <mergeCell ref="D3:E3"/>
    <mergeCell ref="A28:E28"/>
    <mergeCell ref="A3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1"/>
    </sheetView>
  </sheetViews>
  <sheetFormatPr defaultColWidth="9.00390625" defaultRowHeight="14.25"/>
  <cols>
    <col min="1" max="1" width="28.75390625" style="0" customWidth="1"/>
    <col min="4" max="4" width="9.375" style="0" bestFit="1" customWidth="1"/>
    <col min="5" max="5" width="11.375" style="0" customWidth="1"/>
  </cols>
  <sheetData>
    <row r="1" spans="1:5" ht="22.5">
      <c r="A1" s="52" t="s">
        <v>38</v>
      </c>
      <c r="B1" s="52"/>
      <c r="C1" s="52"/>
      <c r="D1" s="52"/>
      <c r="E1" s="52"/>
    </row>
    <row r="2" ht="14.25">
      <c r="E2" s="53" t="s">
        <v>39</v>
      </c>
    </row>
    <row r="3" spans="1:5" ht="14.25">
      <c r="A3" s="54"/>
      <c r="B3" s="55" t="s">
        <v>40</v>
      </c>
      <c r="C3" s="56" t="s">
        <v>41</v>
      </c>
      <c r="D3" s="57" t="s">
        <v>42</v>
      </c>
      <c r="E3" s="58"/>
    </row>
    <row r="4" spans="1:5" ht="14.25">
      <c r="A4" s="59"/>
      <c r="B4" s="60"/>
      <c r="C4" s="61"/>
      <c r="D4" s="4" t="s">
        <v>43</v>
      </c>
      <c r="E4" s="62" t="s">
        <v>44</v>
      </c>
    </row>
    <row r="5" spans="1:5" ht="14.25">
      <c r="A5" s="63" t="s">
        <v>45</v>
      </c>
      <c r="B5" s="64">
        <v>606191</v>
      </c>
      <c r="C5" s="8">
        <v>584447</v>
      </c>
      <c r="D5" s="65">
        <f>B5-C5</f>
        <v>21744</v>
      </c>
      <c r="E5" s="66">
        <v>3</v>
      </c>
    </row>
    <row r="6" spans="1:5" ht="14.25">
      <c r="A6" s="63" t="s">
        <v>46</v>
      </c>
      <c r="B6" s="64">
        <v>184013</v>
      </c>
      <c r="C6" s="64">
        <v>155251</v>
      </c>
      <c r="D6" s="65">
        <f>B6-C6</f>
        <v>28762</v>
      </c>
      <c r="E6" s="66">
        <f>(B6/C6-1)*100</f>
        <v>18.526128656176134</v>
      </c>
    </row>
    <row r="7" spans="1:5" ht="14.25">
      <c r="A7" s="63" t="s">
        <v>47</v>
      </c>
      <c r="B7" s="8">
        <v>102187</v>
      </c>
      <c r="C7" s="8">
        <v>86234</v>
      </c>
      <c r="D7" s="65">
        <f>B7-C7</f>
        <v>15953</v>
      </c>
      <c r="E7" s="66">
        <v>7.6</v>
      </c>
    </row>
    <row r="8" spans="1:5" ht="14.25">
      <c r="A8" s="63" t="s">
        <v>48</v>
      </c>
      <c r="B8" s="8">
        <v>177791</v>
      </c>
      <c r="C8" s="8">
        <v>168154</v>
      </c>
      <c r="D8" s="65">
        <f aca="true" t="shared" si="0" ref="D8:D15">B8-C8</f>
        <v>9637</v>
      </c>
      <c r="E8" s="66">
        <f aca="true" t="shared" si="1" ref="E8:E15">(B8/C8-1)*100</f>
        <v>5.73105605575841</v>
      </c>
    </row>
    <row r="9" spans="1:5" ht="14.25">
      <c r="A9" s="63" t="s">
        <v>49</v>
      </c>
      <c r="B9" s="8">
        <v>48964</v>
      </c>
      <c r="C9" s="8">
        <v>43144</v>
      </c>
      <c r="D9" s="65">
        <f t="shared" si="0"/>
        <v>5820</v>
      </c>
      <c r="E9" s="66">
        <f t="shared" si="1"/>
        <v>13.48970888188392</v>
      </c>
    </row>
    <row r="10" spans="1:5" ht="14.25">
      <c r="A10" s="63" t="s">
        <v>50</v>
      </c>
      <c r="B10" s="64">
        <v>110695</v>
      </c>
      <c r="C10" s="64">
        <v>107471</v>
      </c>
      <c r="D10" s="65">
        <f t="shared" si="0"/>
        <v>3224</v>
      </c>
      <c r="E10" s="66">
        <f t="shared" si="1"/>
        <v>2.999879037135589</v>
      </c>
    </row>
    <row r="11" spans="1:5" ht="14.25">
      <c r="A11" s="63" t="s">
        <v>51</v>
      </c>
      <c r="B11" s="64">
        <v>50371</v>
      </c>
      <c r="C11" s="64">
        <v>46680</v>
      </c>
      <c r="D11" s="67">
        <f t="shared" si="0"/>
        <v>3691</v>
      </c>
      <c r="E11" s="68">
        <f t="shared" si="1"/>
        <v>7.907026563838904</v>
      </c>
    </row>
    <row r="12" spans="1:5" ht="14.25">
      <c r="A12" s="63" t="s">
        <v>52</v>
      </c>
      <c r="B12" s="64">
        <v>299128</v>
      </c>
      <c r="C12" s="64">
        <v>302259</v>
      </c>
      <c r="D12" s="67">
        <f t="shared" si="0"/>
        <v>-3131</v>
      </c>
      <c r="E12" s="68">
        <f t="shared" si="1"/>
        <v>-1.0358665912346687</v>
      </c>
    </row>
    <row r="13" spans="1:5" ht="14.25">
      <c r="A13" s="63" t="s">
        <v>53</v>
      </c>
      <c r="B13" s="64">
        <v>284792</v>
      </c>
      <c r="C13" s="64">
        <v>280051</v>
      </c>
      <c r="D13" s="67">
        <f t="shared" si="0"/>
        <v>4741</v>
      </c>
      <c r="E13" s="68">
        <f t="shared" si="1"/>
        <v>1.6929059349904074</v>
      </c>
    </row>
    <row r="14" spans="1:5" ht="15.75" customHeight="1">
      <c r="A14" s="63" t="s">
        <v>54</v>
      </c>
      <c r="B14" s="64">
        <v>17814</v>
      </c>
      <c r="C14" s="64">
        <v>16140</v>
      </c>
      <c r="D14" s="65">
        <f t="shared" si="0"/>
        <v>1674</v>
      </c>
      <c r="E14" s="66">
        <f t="shared" si="1"/>
        <v>10.37174721189591</v>
      </c>
    </row>
    <row r="15" spans="1:5" ht="14.25">
      <c r="A15" s="63" t="s">
        <v>55</v>
      </c>
      <c r="B15" s="64">
        <v>258906</v>
      </c>
      <c r="C15" s="64">
        <v>217262</v>
      </c>
      <c r="D15" s="65">
        <f t="shared" si="0"/>
        <v>41644</v>
      </c>
      <c r="E15" s="66">
        <f t="shared" si="1"/>
        <v>19.16764091281493</v>
      </c>
    </row>
    <row r="17" spans="1:5" ht="30.75" customHeight="1">
      <c r="A17" s="69" t="s">
        <v>56</v>
      </c>
      <c r="B17" s="69"/>
      <c r="C17" s="69"/>
      <c r="D17" s="69"/>
      <c r="E17" s="69"/>
    </row>
    <row r="18" spans="1:5" ht="48" customHeight="1">
      <c r="A18" s="69" t="s">
        <v>57</v>
      </c>
      <c r="B18" s="69"/>
      <c r="C18" s="69"/>
      <c r="D18" s="69"/>
      <c r="E18" s="69"/>
    </row>
    <row r="19" ht="37.5" customHeight="1"/>
    <row r="20" ht="37.5" customHeight="1">
      <c r="B20">
        <v>4</v>
      </c>
    </row>
    <row r="21" ht="37.5" customHeight="1"/>
    <row r="22" ht="37.5" customHeight="1"/>
    <row r="23" ht="37.5" customHeight="1"/>
  </sheetData>
  <sheetProtection/>
  <mergeCells count="7">
    <mergeCell ref="A1:E1"/>
    <mergeCell ref="D3:E3"/>
    <mergeCell ref="A17:E17"/>
    <mergeCell ref="A18:E18"/>
    <mergeCell ref="A3:A4"/>
    <mergeCell ref="B3:B4"/>
    <mergeCell ref="C3:C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F14" sqref="F14"/>
    </sheetView>
  </sheetViews>
  <sheetFormatPr defaultColWidth="9.00390625" defaultRowHeight="14.25"/>
  <cols>
    <col min="1" max="1" width="24.125" style="0" customWidth="1"/>
    <col min="4" max="4" width="14.875" style="0" customWidth="1"/>
  </cols>
  <sheetData>
    <row r="1" spans="1:4" ht="22.5">
      <c r="A1" s="1" t="s">
        <v>58</v>
      </c>
      <c r="B1" s="1"/>
      <c r="C1" s="1"/>
      <c r="D1" s="1"/>
    </row>
    <row r="2" spans="2:4" ht="14.25">
      <c r="B2" s="42"/>
      <c r="C2" s="42"/>
      <c r="D2" s="43" t="s">
        <v>59</v>
      </c>
    </row>
    <row r="3" spans="1:4" ht="28.5">
      <c r="A3" s="3"/>
      <c r="B3" s="44" t="s">
        <v>40</v>
      </c>
      <c r="C3" s="44" t="s">
        <v>41</v>
      </c>
      <c r="D3" s="45" t="s">
        <v>60</v>
      </c>
    </row>
    <row r="4" spans="1:4" ht="14.25">
      <c r="A4" s="3" t="s">
        <v>61</v>
      </c>
      <c r="B4" s="46"/>
      <c r="C4" s="46"/>
      <c r="D4" s="45"/>
    </row>
    <row r="5" spans="1:4" ht="14.25">
      <c r="A5" s="3" t="s">
        <v>62</v>
      </c>
      <c r="B5" s="47">
        <v>31.1</v>
      </c>
      <c r="C5" s="47">
        <v>32.3</v>
      </c>
      <c r="D5" s="48">
        <f>B5-C5</f>
        <v>-1.1999999999999957</v>
      </c>
    </row>
    <row r="6" spans="1:4" ht="14.25">
      <c r="A6" s="3" t="s">
        <v>63</v>
      </c>
      <c r="B6" s="47">
        <v>23.1</v>
      </c>
      <c r="C6" s="47">
        <v>20.9</v>
      </c>
      <c r="D6" s="48">
        <f aca="true" t="shared" si="0" ref="D6:D16">B6-C6</f>
        <v>2.200000000000003</v>
      </c>
    </row>
    <row r="7" spans="1:4" ht="14.25">
      <c r="A7" s="3" t="s">
        <v>64</v>
      </c>
      <c r="B7" s="47">
        <v>45.8</v>
      </c>
      <c r="C7" s="47">
        <v>46.8</v>
      </c>
      <c r="D7" s="48">
        <v>-2.2</v>
      </c>
    </row>
    <row r="8" spans="1:4" ht="28.5">
      <c r="A8" s="3" t="s">
        <v>65</v>
      </c>
      <c r="B8" s="49"/>
      <c r="C8" s="50"/>
      <c r="D8" s="48"/>
    </row>
    <row r="9" spans="1:4" ht="14.25">
      <c r="A9" s="3" t="s">
        <v>66</v>
      </c>
      <c r="B9" s="47">
        <v>2.5</v>
      </c>
      <c r="C9" s="47">
        <v>8.3</v>
      </c>
      <c r="D9" s="51">
        <f t="shared" si="0"/>
        <v>-5.800000000000001</v>
      </c>
    </row>
    <row r="10" spans="1:4" ht="14.25">
      <c r="A10" s="3" t="s">
        <v>67</v>
      </c>
      <c r="B10" s="47">
        <v>97.5</v>
      </c>
      <c r="C10" s="47">
        <v>91.7</v>
      </c>
      <c r="D10" s="51">
        <f t="shared" si="0"/>
        <v>5.799999999999997</v>
      </c>
    </row>
    <row r="11" spans="1:4" ht="28.5">
      <c r="A11" s="3" t="s">
        <v>68</v>
      </c>
      <c r="B11" s="49"/>
      <c r="C11" s="49"/>
      <c r="D11" s="48"/>
    </row>
    <row r="12" spans="1:4" ht="14.25">
      <c r="A12" s="3" t="s">
        <v>69</v>
      </c>
      <c r="B12" s="50">
        <v>53.1</v>
      </c>
      <c r="C12" s="50">
        <v>56.5</v>
      </c>
      <c r="D12" s="48">
        <f t="shared" si="0"/>
        <v>-3.3999999999999986</v>
      </c>
    </row>
    <row r="13" spans="1:4" ht="14.25">
      <c r="A13" s="3" t="s">
        <v>70</v>
      </c>
      <c r="B13" s="50">
        <v>4.9</v>
      </c>
      <c r="C13" s="50">
        <v>9.1</v>
      </c>
      <c r="D13" s="48">
        <f t="shared" si="0"/>
        <v>-4.199999999999999</v>
      </c>
    </row>
    <row r="14" spans="1:4" ht="14.25">
      <c r="A14" s="3" t="s">
        <v>71</v>
      </c>
      <c r="B14" s="50">
        <v>37.2</v>
      </c>
      <c r="C14" s="50">
        <v>30.8</v>
      </c>
      <c r="D14" s="48">
        <f t="shared" si="0"/>
        <v>6.400000000000002</v>
      </c>
    </row>
    <row r="15" spans="1:4" ht="14.25">
      <c r="A15" s="3" t="s">
        <v>72</v>
      </c>
      <c r="B15" s="50">
        <v>0.2</v>
      </c>
      <c r="C15" s="50">
        <v>0.1</v>
      </c>
      <c r="D15" s="48">
        <f t="shared" si="0"/>
        <v>0.1</v>
      </c>
    </row>
    <row r="16" spans="1:4" ht="14.25">
      <c r="A16" s="3" t="s">
        <v>73</v>
      </c>
      <c r="B16" s="50">
        <v>4.6</v>
      </c>
      <c r="C16" s="50">
        <v>3.5</v>
      </c>
      <c r="D16" s="48">
        <f t="shared" si="0"/>
        <v>1.0999999999999996</v>
      </c>
    </row>
    <row r="23" ht="14.25">
      <c r="B23">
        <v>5</v>
      </c>
    </row>
  </sheetData>
  <sheetProtection/>
  <mergeCells count="1">
    <mergeCell ref="A1:D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1" sqref="A11"/>
    </sheetView>
  </sheetViews>
  <sheetFormatPr defaultColWidth="9.00390625" defaultRowHeight="14.25"/>
  <cols>
    <col min="1" max="1" width="37.00390625" style="0" customWidth="1"/>
    <col min="2" max="2" width="10.50390625" style="0" customWidth="1"/>
    <col min="3" max="3" width="10.00390625" style="0" customWidth="1"/>
    <col min="4" max="4" width="18.125" style="0" customWidth="1"/>
    <col min="6" max="6" width="12.625" style="0" bestFit="1" customWidth="1"/>
  </cols>
  <sheetData>
    <row r="1" spans="1:4" ht="22.5">
      <c r="A1" s="25" t="s">
        <v>74</v>
      </c>
      <c r="B1" s="25"/>
      <c r="C1" s="25"/>
      <c r="D1" s="26"/>
    </row>
    <row r="2" spans="1:4" ht="22.5">
      <c r="A2" s="25"/>
      <c r="B2" s="25"/>
      <c r="C2" s="27"/>
      <c r="D2" s="26"/>
    </row>
    <row r="3" spans="1:4" ht="14.25">
      <c r="A3" s="28"/>
      <c r="B3" s="29" t="s">
        <v>75</v>
      </c>
      <c r="C3" s="29"/>
      <c r="D3" s="30"/>
    </row>
    <row r="4" spans="1:4" ht="14.25">
      <c r="A4" s="31"/>
      <c r="B4" s="32" t="s">
        <v>76</v>
      </c>
      <c r="C4" s="33" t="s">
        <v>77</v>
      </c>
      <c r="D4" s="30"/>
    </row>
    <row r="5" spans="1:4" ht="14.25">
      <c r="A5" s="34" t="s">
        <v>45</v>
      </c>
      <c r="B5" s="35">
        <v>606191</v>
      </c>
      <c r="C5" s="36">
        <v>3</v>
      </c>
      <c r="D5" s="30"/>
    </row>
    <row r="6" spans="1:4" ht="14.25">
      <c r="A6" s="37" t="s">
        <v>78</v>
      </c>
      <c r="B6" s="35">
        <v>194115</v>
      </c>
      <c r="C6" s="36">
        <v>0.7</v>
      </c>
      <c r="D6" s="30"/>
    </row>
    <row r="7" spans="1:7" ht="15.75">
      <c r="A7" s="38" t="s">
        <v>79</v>
      </c>
      <c r="B7" s="35">
        <v>116467</v>
      </c>
      <c r="C7" s="36">
        <v>4.9</v>
      </c>
      <c r="D7" s="30"/>
      <c r="G7" s="39"/>
    </row>
    <row r="8" spans="1:7" ht="15.75">
      <c r="A8" s="38" t="s">
        <v>80</v>
      </c>
      <c r="B8" s="35">
        <v>23767</v>
      </c>
      <c r="C8" s="36">
        <v>-2.3</v>
      </c>
      <c r="D8" s="30"/>
      <c r="G8" s="40"/>
    </row>
    <row r="9" spans="1:7" ht="15.75">
      <c r="A9" s="38" t="s">
        <v>81</v>
      </c>
      <c r="B9" s="35">
        <v>15864</v>
      </c>
      <c r="C9" s="36">
        <v>-2</v>
      </c>
      <c r="D9" s="30"/>
      <c r="G9" s="40"/>
    </row>
    <row r="10" spans="1:7" ht="15.75">
      <c r="A10" s="38" t="s">
        <v>82</v>
      </c>
      <c r="B10" s="35">
        <v>23766</v>
      </c>
      <c r="C10" s="36">
        <v>-19.8</v>
      </c>
      <c r="D10" s="30"/>
      <c r="G10" s="40"/>
    </row>
    <row r="11" spans="1:7" ht="18.75">
      <c r="A11" s="38" t="s">
        <v>83</v>
      </c>
      <c r="B11" s="35">
        <v>8257</v>
      </c>
      <c r="C11" s="36">
        <v>13.9</v>
      </c>
      <c r="D11" s="41"/>
      <c r="G11" s="40"/>
    </row>
    <row r="12" spans="1:7" ht="18.75">
      <c r="A12" s="37" t="s">
        <v>84</v>
      </c>
      <c r="B12" s="35">
        <v>7686</v>
      </c>
      <c r="C12" s="36">
        <v>-1.2</v>
      </c>
      <c r="D12" s="41"/>
      <c r="G12" s="40"/>
    </row>
    <row r="13" spans="1:7" ht="18.75">
      <c r="A13" s="38" t="s">
        <v>85</v>
      </c>
      <c r="B13" s="35">
        <v>36741</v>
      </c>
      <c r="C13" s="36">
        <v>4</v>
      </c>
      <c r="D13" s="41"/>
      <c r="G13" s="39"/>
    </row>
    <row r="14" spans="1:3" ht="15.75">
      <c r="A14" s="38" t="s">
        <v>86</v>
      </c>
      <c r="B14" s="35">
        <v>179528</v>
      </c>
      <c r="C14" s="36" t="s">
        <v>20</v>
      </c>
    </row>
    <row r="15" spans="1:3" ht="14.25">
      <c r="A15" s="37" t="s">
        <v>87</v>
      </c>
      <c r="B15" s="35">
        <v>188267</v>
      </c>
      <c r="C15" s="36">
        <v>0.6</v>
      </c>
    </row>
    <row r="16" spans="1:3" ht="14.25">
      <c r="A16" s="37" t="s">
        <v>88</v>
      </c>
      <c r="B16" s="35">
        <v>140178</v>
      </c>
      <c r="C16" s="36">
        <v>3.4</v>
      </c>
    </row>
    <row r="17" spans="1:3" ht="14.25">
      <c r="A17" s="37" t="s">
        <v>89</v>
      </c>
      <c r="B17" s="35">
        <v>277746</v>
      </c>
      <c r="C17" s="36">
        <v>4.5</v>
      </c>
    </row>
    <row r="22" ht="14.25">
      <c r="B22">
        <v>6</v>
      </c>
    </row>
  </sheetData>
  <sheetProtection/>
  <mergeCells count="2">
    <mergeCell ref="A1:C1"/>
    <mergeCell ref="B3:C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2" sqref="C2"/>
    </sheetView>
  </sheetViews>
  <sheetFormatPr defaultColWidth="9.00390625" defaultRowHeight="14.25"/>
  <cols>
    <col min="1" max="1" width="12.75390625" style="0" customWidth="1"/>
    <col min="2" max="2" width="33.625" style="0" customWidth="1"/>
    <col min="3" max="3" width="12.00390625" style="0" customWidth="1"/>
    <col min="4" max="4" width="11.25390625" style="0" customWidth="1"/>
    <col min="5" max="5" width="11.875" style="0" customWidth="1"/>
  </cols>
  <sheetData>
    <row r="1" spans="1:6" ht="47.25" customHeight="1">
      <c r="A1" s="13" t="s">
        <v>90</v>
      </c>
      <c r="B1" s="13"/>
      <c r="C1" s="13"/>
      <c r="D1" s="13"/>
      <c r="F1" s="2"/>
    </row>
    <row r="2" spans="1:4" ht="38.25" customHeight="1">
      <c r="A2" s="14" t="s">
        <v>91</v>
      </c>
      <c r="B2" s="15" t="s">
        <v>92</v>
      </c>
      <c r="C2" s="16" t="s">
        <v>93</v>
      </c>
      <c r="D2" s="16" t="s">
        <v>94</v>
      </c>
    </row>
    <row r="3" spans="1:4" ht="25.5" customHeight="1">
      <c r="A3" s="17"/>
      <c r="B3" s="18" t="s">
        <v>9</v>
      </c>
      <c r="C3" s="19"/>
      <c r="D3" s="20">
        <v>54204</v>
      </c>
    </row>
    <row r="4" spans="1:4" ht="26.25" customHeight="1">
      <c r="A4" s="21">
        <v>119613787</v>
      </c>
      <c r="B4" s="22" t="s">
        <v>95</v>
      </c>
      <c r="C4" s="23" t="s">
        <v>96</v>
      </c>
      <c r="D4" s="20">
        <v>4286</v>
      </c>
    </row>
    <row r="5" spans="1:4" ht="25.5" customHeight="1">
      <c r="A5" s="21">
        <v>661213409</v>
      </c>
      <c r="B5" s="22" t="s">
        <v>97</v>
      </c>
      <c r="C5" s="23" t="s">
        <v>11</v>
      </c>
      <c r="D5" s="20">
        <v>12746</v>
      </c>
    </row>
    <row r="6" spans="1:4" ht="24" customHeight="1">
      <c r="A6" s="21">
        <v>664561580</v>
      </c>
      <c r="B6" s="22" t="s">
        <v>98</v>
      </c>
      <c r="C6" s="23" t="s">
        <v>14</v>
      </c>
      <c r="D6" s="20">
        <v>348</v>
      </c>
    </row>
    <row r="7" spans="1:4" ht="24" customHeight="1">
      <c r="A7" s="21">
        <v>699428042</v>
      </c>
      <c r="B7" s="22" t="s">
        <v>99</v>
      </c>
      <c r="C7" s="23" t="s">
        <v>14</v>
      </c>
      <c r="D7" s="20">
        <v>14703</v>
      </c>
    </row>
    <row r="8" spans="1:4" ht="24.75" customHeight="1">
      <c r="A8" s="21">
        <v>752799900</v>
      </c>
      <c r="B8" s="22" t="s">
        <v>100</v>
      </c>
      <c r="C8" s="23" t="s">
        <v>23</v>
      </c>
      <c r="D8" s="20">
        <v>16335</v>
      </c>
    </row>
    <row r="9" spans="1:4" ht="29.25" customHeight="1">
      <c r="A9" s="21" t="s">
        <v>101</v>
      </c>
      <c r="B9" s="22" t="s">
        <v>102</v>
      </c>
      <c r="C9" s="23" t="s">
        <v>17</v>
      </c>
      <c r="D9" s="20">
        <v>5786</v>
      </c>
    </row>
    <row r="18" ht="14.25">
      <c r="B18" s="24">
        <v>7</v>
      </c>
    </row>
  </sheetData>
  <sheetProtection/>
  <mergeCells count="1">
    <mergeCell ref="A1:D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C26" sqref="C26"/>
    </sheetView>
  </sheetViews>
  <sheetFormatPr defaultColWidth="9.00390625" defaultRowHeight="14.25"/>
  <cols>
    <col min="2" max="3" width="9.125" style="0" bestFit="1" customWidth="1"/>
    <col min="4" max="4" width="10.50390625" style="0" bestFit="1" customWidth="1"/>
    <col min="5" max="5" width="9.625" style="0" bestFit="1" customWidth="1"/>
    <col min="6" max="7" width="9.375" style="0" bestFit="1" customWidth="1"/>
  </cols>
  <sheetData>
    <row r="1" spans="1:5" ht="22.5">
      <c r="A1" s="1" t="s">
        <v>103</v>
      </c>
      <c r="B1" s="1"/>
      <c r="C1" s="1"/>
      <c r="D1" s="1"/>
      <c r="E1" s="1"/>
    </row>
    <row r="2" spans="6:8" ht="14.25">
      <c r="F2" s="2"/>
      <c r="H2" s="2"/>
    </row>
    <row r="3" spans="1:8" ht="42.75">
      <c r="A3" s="3"/>
      <c r="B3" s="4" t="s">
        <v>104</v>
      </c>
      <c r="C3" s="4" t="s">
        <v>105</v>
      </c>
      <c r="D3" s="5" t="s">
        <v>106</v>
      </c>
      <c r="E3" s="6" t="s">
        <v>107</v>
      </c>
      <c r="F3" s="2"/>
      <c r="H3" s="2"/>
    </row>
    <row r="4" spans="1:7" ht="14.25">
      <c r="A4" s="7" t="s">
        <v>108</v>
      </c>
      <c r="B4" s="8">
        <v>188</v>
      </c>
      <c r="C4" s="8">
        <v>1029</v>
      </c>
      <c r="D4" s="8">
        <v>392075.49</v>
      </c>
      <c r="E4" s="9">
        <v>69358.04</v>
      </c>
      <c r="F4" s="2"/>
      <c r="G4" s="2"/>
    </row>
    <row r="5" spans="1:6" ht="14.25">
      <c r="A5" s="7" t="s">
        <v>109</v>
      </c>
      <c r="B5" s="8">
        <v>10</v>
      </c>
      <c r="C5" s="8">
        <v>83</v>
      </c>
      <c r="D5" s="8">
        <v>28063.14</v>
      </c>
      <c r="E5" s="9" t="s">
        <v>20</v>
      </c>
      <c r="F5" s="2"/>
    </row>
    <row r="6" spans="1:6" ht="14.25">
      <c r="A6" s="7" t="s">
        <v>110</v>
      </c>
      <c r="B6" s="8">
        <v>10</v>
      </c>
      <c r="C6" s="8">
        <v>50</v>
      </c>
      <c r="D6" s="8">
        <v>27261.23</v>
      </c>
      <c r="E6" s="9" t="s">
        <v>20</v>
      </c>
      <c r="F6" s="2"/>
    </row>
    <row r="7" spans="1:6" ht="14.25">
      <c r="A7" s="7" t="s">
        <v>111</v>
      </c>
      <c r="B7" s="8">
        <v>9</v>
      </c>
      <c r="C7" s="8">
        <v>52</v>
      </c>
      <c r="D7" s="8">
        <v>17187.47</v>
      </c>
      <c r="E7" s="9" t="s">
        <v>20</v>
      </c>
      <c r="F7" s="2"/>
    </row>
    <row r="8" spans="1:6" ht="14.25">
      <c r="A8" s="7" t="s">
        <v>112</v>
      </c>
      <c r="B8" s="8">
        <v>10</v>
      </c>
      <c r="C8" s="8">
        <v>50</v>
      </c>
      <c r="D8" s="8">
        <v>27529.68</v>
      </c>
      <c r="E8" s="9" t="s">
        <v>20</v>
      </c>
      <c r="F8" s="2"/>
    </row>
    <row r="9" spans="1:6" ht="14.25">
      <c r="A9" s="7" t="s">
        <v>113</v>
      </c>
      <c r="B9" s="8">
        <v>8</v>
      </c>
      <c r="C9" s="8">
        <v>47</v>
      </c>
      <c r="D9" s="8">
        <v>20884.48</v>
      </c>
      <c r="E9" s="9" t="s">
        <v>20</v>
      </c>
      <c r="F9" s="2"/>
    </row>
    <row r="10" spans="1:6" ht="14.25">
      <c r="A10" s="7" t="s">
        <v>10</v>
      </c>
      <c r="B10" s="8">
        <v>16</v>
      </c>
      <c r="C10" s="8">
        <v>88</v>
      </c>
      <c r="D10" s="8">
        <v>30041.85</v>
      </c>
      <c r="E10" s="9" t="s">
        <v>20</v>
      </c>
      <c r="F10" s="2"/>
    </row>
    <row r="11" spans="1:6" ht="14.25">
      <c r="A11" s="7" t="s">
        <v>114</v>
      </c>
      <c r="B11" s="8">
        <v>8</v>
      </c>
      <c r="C11" s="8">
        <v>47</v>
      </c>
      <c r="D11" s="8">
        <v>20033.28</v>
      </c>
      <c r="E11" s="9" t="s">
        <v>20</v>
      </c>
      <c r="F11" s="2"/>
    </row>
    <row r="12" spans="1:6" ht="14.25">
      <c r="A12" s="7" t="s">
        <v>115</v>
      </c>
      <c r="B12" s="8">
        <v>16</v>
      </c>
      <c r="C12" s="8">
        <v>66</v>
      </c>
      <c r="D12" s="8">
        <v>15226.33</v>
      </c>
      <c r="E12" s="9" t="s">
        <v>20</v>
      </c>
      <c r="F12" s="2"/>
    </row>
    <row r="13" spans="1:6" ht="14.25">
      <c r="A13" s="7" t="s">
        <v>116</v>
      </c>
      <c r="B13" s="8">
        <v>13</v>
      </c>
      <c r="C13" s="8">
        <v>75</v>
      </c>
      <c r="D13" s="8">
        <v>27960.17</v>
      </c>
      <c r="E13" s="10" t="s">
        <v>20</v>
      </c>
      <c r="F13" s="2"/>
    </row>
    <row r="14" spans="1:6" ht="14.25">
      <c r="A14" s="7" t="s">
        <v>117</v>
      </c>
      <c r="B14" s="8">
        <v>13</v>
      </c>
      <c r="C14" s="8">
        <v>82</v>
      </c>
      <c r="D14" s="8">
        <v>33439.85</v>
      </c>
      <c r="E14" s="9" t="s">
        <v>20</v>
      </c>
      <c r="F14" s="2"/>
    </row>
    <row r="15" spans="1:6" ht="14.25">
      <c r="A15" s="7" t="s">
        <v>118</v>
      </c>
      <c r="B15" s="8">
        <v>24</v>
      </c>
      <c r="C15" s="8">
        <v>127</v>
      </c>
      <c r="D15" s="8">
        <v>42688.31</v>
      </c>
      <c r="E15" s="9" t="s">
        <v>20</v>
      </c>
      <c r="F15" s="2"/>
    </row>
    <row r="16" spans="1:6" ht="14.25">
      <c r="A16" s="7" t="s">
        <v>119</v>
      </c>
      <c r="B16" s="8">
        <v>11</v>
      </c>
      <c r="C16" s="8">
        <v>48</v>
      </c>
      <c r="D16" s="8">
        <v>35894.67</v>
      </c>
      <c r="E16" s="9" t="s">
        <v>20</v>
      </c>
      <c r="F16" s="2"/>
    </row>
    <row r="17" spans="1:6" ht="14.25">
      <c r="A17" s="7" t="s">
        <v>120</v>
      </c>
      <c r="B17" s="8">
        <v>13</v>
      </c>
      <c r="C17" s="8">
        <v>76</v>
      </c>
      <c r="D17" s="8">
        <v>20627.01</v>
      </c>
      <c r="E17" s="9" t="s">
        <v>20</v>
      </c>
      <c r="F17" s="2"/>
    </row>
    <row r="18" spans="1:6" ht="14.25">
      <c r="A18" s="7" t="s">
        <v>121</v>
      </c>
      <c r="B18" s="8">
        <v>27</v>
      </c>
      <c r="C18" s="8">
        <v>138</v>
      </c>
      <c r="D18" s="8">
        <v>45238.03</v>
      </c>
      <c r="E18" s="9" t="s">
        <v>20</v>
      </c>
      <c r="F18" s="2"/>
    </row>
    <row r="19" spans="1:6" ht="14.25" customHeight="1">
      <c r="A19" s="11"/>
      <c r="B19" s="11"/>
      <c r="C19" s="11"/>
      <c r="D19" s="11"/>
      <c r="E19" s="12"/>
      <c r="F19" s="2"/>
    </row>
    <row r="21" ht="14.25">
      <c r="A21" t="s">
        <v>122</v>
      </c>
    </row>
    <row r="26" ht="14.25">
      <c r="C26">
        <v>8</v>
      </c>
    </row>
  </sheetData>
  <sheetProtection/>
  <mergeCells count="2">
    <mergeCell ref="A1:E1"/>
    <mergeCell ref="A19:E19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3">
      <selection activeCell="C10" sqref="C10"/>
    </sheetView>
  </sheetViews>
  <sheetFormatPr defaultColWidth="9.00390625" defaultRowHeight="14.25"/>
  <cols>
    <col min="1" max="1" width="27.25390625" style="0" customWidth="1"/>
    <col min="5" max="5" width="11.00390625" style="0" customWidth="1"/>
  </cols>
  <sheetData/>
  <sheetProtection/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Administrator</cp:lastModifiedBy>
  <cp:lastPrinted>2021-10-27T07:14:31Z</cp:lastPrinted>
  <dcterms:created xsi:type="dcterms:W3CDTF">2012-02-08T01:22:24Z</dcterms:created>
  <dcterms:modified xsi:type="dcterms:W3CDTF">2022-04-15T01:28:21Z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