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明细表" sheetId="1" r:id="rId1"/>
    <sheet name="汇总表" sheetId="2" r:id="rId2"/>
  </sheets>
  <definedNames>
    <definedName name="_xlnm.Print_Titles" localSheetId="1">'汇总表'!$1:$5</definedName>
    <definedName name="_xlnm.Print_Titles" localSheetId="0">'明细表'!$1:$5</definedName>
  </definedNames>
  <calcPr fullCalcOnLoad="1"/>
</workbook>
</file>

<file path=xl/sharedStrings.xml><?xml version="1.0" encoding="utf-8"?>
<sst xmlns="http://schemas.openxmlformats.org/spreadsheetml/2006/main" count="3935" uniqueCount="712">
  <si>
    <t>清原县2020年度扶贫资金项目计划完成情况明细表</t>
  </si>
  <si>
    <t xml:space="preserve">   公示单位：清原县脱贫办</t>
  </si>
  <si>
    <t xml:space="preserve">                               填报时间：2020年12月18日</t>
  </si>
  <si>
    <t xml:space="preserve">    单位：万元、户、人</t>
  </si>
  <si>
    <t>项目类型</t>
  </si>
  <si>
    <t>项目名称</t>
  </si>
  <si>
    <t>建设
性质</t>
  </si>
  <si>
    <t>建设内容及规模</t>
  </si>
  <si>
    <t>项目实施地点</t>
  </si>
  <si>
    <t>建设
时间</t>
  </si>
  <si>
    <t>责任单位</t>
  </si>
  <si>
    <t>合计</t>
  </si>
  <si>
    <t>小计</t>
  </si>
  <si>
    <t>财政专项扶贫资金</t>
  </si>
  <si>
    <t>部门整
合资金</t>
  </si>
  <si>
    <t>定点（驻村）帮扶资金</t>
  </si>
  <si>
    <t>金融
扶贫
贷款</t>
  </si>
  <si>
    <t>受益贫困户</t>
  </si>
  <si>
    <t>群众参与和带
贫减贫机制</t>
  </si>
  <si>
    <t>绩效目标</t>
  </si>
  <si>
    <t>乡镇</t>
  </si>
  <si>
    <t>村别</t>
  </si>
  <si>
    <t>中央</t>
  </si>
  <si>
    <t>省级</t>
  </si>
  <si>
    <t>市级</t>
  </si>
  <si>
    <t>县级</t>
  </si>
  <si>
    <t>受益
户数</t>
  </si>
  <si>
    <t>受益
人数</t>
  </si>
  <si>
    <t>一、产业扶贫</t>
  </si>
  <si>
    <t>1</t>
  </si>
  <si>
    <t>草市镇农副产品冷藏库项目</t>
  </si>
  <si>
    <t>新建</t>
  </si>
  <si>
    <t>库房面积700平及冷库设备一套</t>
  </si>
  <si>
    <t>草市镇</t>
  </si>
  <si>
    <t>大窝棚村</t>
  </si>
  <si>
    <t>县农业农村局</t>
  </si>
  <si>
    <t>资产收益分红</t>
  </si>
  <si>
    <t>通过资产收益分红，带动121户291人贫困户增收。</t>
  </si>
  <si>
    <t>2</t>
  </si>
  <si>
    <t>南口前镇清原田润华农业科技有限公司项目（含建冷棚）</t>
  </si>
  <si>
    <t>扩建</t>
  </si>
  <si>
    <t>食用菌产业扶贫农业科技示范园区占地760亩、种植面积14万平</t>
  </si>
  <si>
    <t>红透山镇</t>
  </si>
  <si>
    <t>沔阳村
苍石村</t>
  </si>
  <si>
    <t>2020-2021</t>
  </si>
  <si>
    <t>折股量化分红</t>
  </si>
  <si>
    <t>通过折股量化分红，带动178户419人贫困户增收。</t>
  </si>
  <si>
    <t>3</t>
  </si>
  <si>
    <t>深明养殖场项目</t>
  </si>
  <si>
    <t>肉牛养殖30头</t>
  </si>
  <si>
    <t>枸乃甸乡</t>
  </si>
  <si>
    <t>朱家堡村</t>
  </si>
  <si>
    <t>通过折股量化分红，带动151户292人贫困户增收。</t>
  </si>
  <si>
    <t>4</t>
  </si>
  <si>
    <t>筐子沟景区生态旅游项目</t>
  </si>
  <si>
    <t>续建</t>
  </si>
  <si>
    <t>休闲旅游业，占地3平方公里</t>
  </si>
  <si>
    <t>筐子沟村</t>
  </si>
  <si>
    <t>5</t>
  </si>
  <si>
    <t>清原满族自治县摩离红农业生态旅游专业合作社项目</t>
  </si>
  <si>
    <t>养牛94头</t>
  </si>
  <si>
    <t>北三家镇</t>
  </si>
  <si>
    <t>肖家堡村</t>
  </si>
  <si>
    <t>资产受益分红</t>
  </si>
  <si>
    <t>通过资产收益分红，带动477户935人贫困户增收。</t>
  </si>
  <si>
    <t>6</t>
  </si>
  <si>
    <t>清原田润华农业科技有限公司项目（含冷棚）</t>
  </si>
  <si>
    <t>建设食用菌标准化生产实验小区（大棚）177778平方米</t>
  </si>
  <si>
    <t>通过折股量化分红，带动206户414人贫困户增收。</t>
  </si>
  <si>
    <t>7</t>
  </si>
  <si>
    <t>栏木桥村集体冷棚葡萄项目</t>
  </si>
  <si>
    <t>占地25亩，种植面积10亩</t>
  </si>
  <si>
    <t>栏木桥村</t>
  </si>
  <si>
    <t>通过折股量化分红，带动6户10人贫困户增收。</t>
  </si>
  <si>
    <t>8</t>
  </si>
  <si>
    <t>清原满族自治县家禾牧业有限责任公司项目</t>
  </si>
  <si>
    <t>建设占地面积40亩6栋大大棚的标准化养殖小区</t>
  </si>
  <si>
    <t>大孤家镇</t>
  </si>
  <si>
    <t>半拉山村</t>
  </si>
  <si>
    <t>通过资产收益分红，带动517户995人贫困户增收。</t>
  </si>
  <si>
    <t>9</t>
  </si>
  <si>
    <t>英额门村农产品仓储、营销项目</t>
  </si>
  <si>
    <t>2000平储藏库、农产品营销</t>
  </si>
  <si>
    <t>英额门镇</t>
  </si>
  <si>
    <t>英额门村</t>
  </si>
  <si>
    <t>折股量化分红及务工补助</t>
  </si>
  <si>
    <t>通过折股量化分红及务工，带动355户771人贫困户增收。</t>
  </si>
  <si>
    <t>10</t>
  </si>
  <si>
    <t>刚子牛羊专业养殖合作社项目</t>
  </si>
  <si>
    <t>肉牛养殖24头</t>
  </si>
  <si>
    <t>幸福村</t>
  </si>
  <si>
    <t>通过折股量化分红及务工，带动352户764人贫困户增收。</t>
  </si>
  <si>
    <t>11</t>
  </si>
  <si>
    <t>大苏河乡清原汇鑫食品项目</t>
  </si>
  <si>
    <t>食用菌、干果加工300吨</t>
  </si>
  <si>
    <t>清原镇</t>
  </si>
  <si>
    <t>白云社区</t>
  </si>
  <si>
    <t>通过折股量化分红，带动243户428户贫困户增收。</t>
  </si>
  <si>
    <t>12</t>
  </si>
  <si>
    <t>大苏河乡清原满族自治县民合食用菌专业合作社项目</t>
  </si>
  <si>
    <t>已建</t>
  </si>
  <si>
    <t>共有两个基地160多个菌棚，共占地180亩</t>
  </si>
  <si>
    <t>清源镇</t>
  </si>
  <si>
    <t>四道河村
中寨子村</t>
  </si>
  <si>
    <t>2014-2017</t>
  </si>
  <si>
    <t>通过折股量化分红，带动60户176人贫困户增收。</t>
  </si>
  <si>
    <t>13</t>
  </si>
  <si>
    <t>夏丰牧业有限公司项目</t>
  </si>
  <si>
    <t>建鸡舍12栋，建有机肥车间、防疫消毒室等粪污处理设施</t>
  </si>
  <si>
    <t>夏家堡镇</t>
  </si>
  <si>
    <t>下王堡村</t>
  </si>
  <si>
    <t>通过资产收益分红，带动660户1217人贫困户增收。</t>
  </si>
  <si>
    <t>14</t>
  </si>
  <si>
    <t>广友中药材销售有限公司种植、加工、销售项目</t>
  </si>
  <si>
    <t>中药材加工1000吨、种植中药材3000亩</t>
  </si>
  <si>
    <t>敖家堡乡</t>
  </si>
  <si>
    <t>大东沟村</t>
  </si>
  <si>
    <t>通过折股量化分红，带动346户752人贫困户增收。</t>
  </si>
  <si>
    <t>15</t>
  </si>
  <si>
    <t>食用菌种植大户折股量化项目</t>
  </si>
  <si>
    <t>生产食用菌香菇20万段</t>
  </si>
  <si>
    <t>于家堡村</t>
  </si>
  <si>
    <t>16</t>
  </si>
  <si>
    <t>清原满族自治县山城粮油有限责任公司项目</t>
  </si>
  <si>
    <t>玉米深加工年10万吨</t>
  </si>
  <si>
    <t>南山城镇</t>
  </si>
  <si>
    <t>南山城村</t>
  </si>
  <si>
    <t>通过折股量化分红，带动541户1136人贫困户增收。</t>
  </si>
  <si>
    <t>17</t>
  </si>
  <si>
    <t>优质米加工项目</t>
  </si>
  <si>
    <t>扩建立式储粮仓4个储量2000吨，烘干机3台，抛光机3台，色选机1台，库房面积500平方米</t>
  </si>
  <si>
    <t>太平甸村</t>
  </si>
  <si>
    <t>通过折股量化分红，带动39户65人贫困户增收。</t>
  </si>
  <si>
    <t>18</t>
  </si>
  <si>
    <t>清原满族自治县聚龙鲜食玉米专业合作社项目（含建冷库）</t>
  </si>
  <si>
    <t>鲜食玉米种植1000亩</t>
  </si>
  <si>
    <t>湾甸子镇</t>
  </si>
  <si>
    <t>龙头村</t>
  </si>
  <si>
    <t>通过折股量化分红，带动45户96人贫困户增收。</t>
  </si>
  <si>
    <t>19</t>
  </si>
  <si>
    <t>抚顺泊森木制品厂项目</t>
  </si>
  <si>
    <r>
      <t>集成材加工500m</t>
    </r>
    <r>
      <rPr>
        <sz val="8"/>
        <color indexed="8"/>
        <rFont val="宋体"/>
        <family val="0"/>
      </rPr>
      <t>³</t>
    </r>
  </si>
  <si>
    <t>尖山子村</t>
  </si>
  <si>
    <t>通过折股量化分红，带动48户109人贫困户增收。</t>
  </si>
  <si>
    <t>20</t>
  </si>
  <si>
    <t>清原满族自治县腾龙集成材加工厂项目</t>
  </si>
  <si>
    <r>
      <t>集成材加工520m</t>
    </r>
    <r>
      <rPr>
        <sz val="8"/>
        <color indexed="8"/>
        <rFont val="宋体"/>
        <family val="0"/>
      </rPr>
      <t>³</t>
    </r>
  </si>
  <si>
    <t>大庙村</t>
  </si>
  <si>
    <t>通过折股量化分红，带动65户119人贫困户增收。</t>
  </si>
  <si>
    <t>21</t>
  </si>
  <si>
    <t>清原满族自治县双赢木器加工厂项目</t>
  </si>
  <si>
    <r>
      <t>集成材加工550m</t>
    </r>
    <r>
      <rPr>
        <sz val="8"/>
        <color indexed="8"/>
        <rFont val="宋体"/>
        <family val="0"/>
      </rPr>
      <t>³</t>
    </r>
  </si>
  <si>
    <t>湾甸子村</t>
  </si>
  <si>
    <t>通过折股量化分红，带动59户120人贫困户增收。</t>
  </si>
  <si>
    <t>22</t>
  </si>
  <si>
    <t>清原满族自治县润达集成材厂项目</t>
  </si>
  <si>
    <r>
      <t>集成材加工530m</t>
    </r>
    <r>
      <rPr>
        <sz val="8"/>
        <color indexed="8"/>
        <rFont val="宋体"/>
        <family val="0"/>
      </rPr>
      <t>³</t>
    </r>
  </si>
  <si>
    <t>通过折股量化分红，带动112户224人贫困户增收。</t>
  </si>
  <si>
    <t>23</t>
  </si>
  <si>
    <t>清原满族自治县鑫馨集成材厂项目</t>
  </si>
  <si>
    <r>
      <t>集成材加工800m</t>
    </r>
    <r>
      <rPr>
        <sz val="8"/>
        <color indexed="8"/>
        <rFont val="宋体"/>
        <family val="0"/>
      </rPr>
      <t>³</t>
    </r>
  </si>
  <si>
    <t>通过折股量化分红，带动50户111人贫困户增收。</t>
  </si>
  <si>
    <t>24</t>
  </si>
  <si>
    <t>林海种养殖专业合作社项目（含建冷库）</t>
  </si>
  <si>
    <t>中药材加工90吨</t>
  </si>
  <si>
    <t>红树沟村</t>
  </si>
  <si>
    <t>通过折股量化分红，带动167户339人贫困户增收。</t>
  </si>
  <si>
    <t>25</t>
  </si>
  <si>
    <t>湾甸子镇淞源木制品厂项目</t>
  </si>
  <si>
    <r>
      <t>集成材加工750m</t>
    </r>
    <r>
      <rPr>
        <sz val="8"/>
        <color indexed="8"/>
        <rFont val="宋体"/>
        <family val="0"/>
      </rPr>
      <t>³</t>
    </r>
  </si>
  <si>
    <t>通过折股量化分红，带动12户34人贫困户增收。</t>
  </si>
  <si>
    <t>26</t>
  </si>
  <si>
    <t>祥盛农产品加工有限公司项目（含建冷库）</t>
  </si>
  <si>
    <t>占地20亩，建冷库2618平，车间2520平，仓库2000平，锅炉房240平，污水处理室300平，新购置安装高低温制冷机组8台/套，新购置安装速冷机组2台/套，新购置真空包装机4台/套，新上200千伏变压器1台/套，新上配电设备2台/套，</t>
  </si>
  <si>
    <t>中寨子村</t>
  </si>
  <si>
    <t>通过折股量化分红，带动479户1006人贫困户增收。</t>
  </si>
  <si>
    <t>27</t>
  </si>
  <si>
    <t>季忠玲中药材种植项目</t>
  </si>
  <si>
    <t>中药材种植100亩</t>
  </si>
  <si>
    <t>土口子乡</t>
  </si>
  <si>
    <t>门脸村</t>
  </si>
  <si>
    <t>通过折股量化分红，带动464户970人贫困户增收。</t>
  </si>
  <si>
    <t>28</t>
  </si>
  <si>
    <t>清原县东华柞蚕养殖专业合作社项目</t>
  </si>
  <si>
    <t>柞蚕养殖加工500亩</t>
  </si>
  <si>
    <t>治安村</t>
  </si>
  <si>
    <t>29</t>
  </si>
  <si>
    <t>张玉水养殖场项目</t>
  </si>
  <si>
    <t>养牛40头</t>
  </si>
  <si>
    <t>30</t>
  </si>
  <si>
    <t>清原县牧润农作物种植专业合作社项目</t>
  </si>
  <si>
    <t>种植灵芝30万段</t>
  </si>
  <si>
    <t>拐抹沟村</t>
  </si>
  <si>
    <t>31</t>
  </si>
  <si>
    <t>清原县土口子乡拐抹沟村秸杆肥料、农机作业项目</t>
  </si>
  <si>
    <t>秸杆肥料、农机作业</t>
  </si>
  <si>
    <t>32</t>
  </si>
  <si>
    <t>清原县福鑫禽业专业养殖合作社</t>
  </si>
  <si>
    <t>蛋鸡养殖2.5万只</t>
  </si>
  <si>
    <t>33</t>
  </si>
  <si>
    <t>清原县鑫禾农业有限公司养鸡项目</t>
  </si>
  <si>
    <t>建鸡舍18栋养鸡60万只</t>
  </si>
  <si>
    <t>荒地村</t>
  </si>
  <si>
    <t>34</t>
  </si>
  <si>
    <t>清原满族自治县北猴石村蚕茧项目</t>
  </si>
  <si>
    <t>蚕茧加工10万斤</t>
  </si>
  <si>
    <t>北猴石村</t>
  </si>
  <si>
    <t>35</t>
  </si>
  <si>
    <t>清原县源兴中药材种植专业合作社项目</t>
  </si>
  <si>
    <t>灵芝种植10万段</t>
  </si>
  <si>
    <t>36</t>
  </si>
  <si>
    <t>清原满族自治县康盛新能源有限公司项目</t>
  </si>
  <si>
    <t>年秸杆加工2万吨</t>
  </si>
  <si>
    <t>土口子村</t>
  </si>
  <si>
    <t>37</t>
  </si>
  <si>
    <t>肉鸡养殖项目</t>
  </si>
  <si>
    <t>建设占地54.9亩标准化
养鸡场。</t>
  </si>
  <si>
    <t>县委统战部</t>
  </si>
  <si>
    <t>发展生态养殖业，壮大村集体经济，带动33户54人贫困户增收。</t>
  </si>
  <si>
    <t>38</t>
  </si>
  <si>
    <t>食用菌产业发展项目</t>
  </si>
  <si>
    <t>入股食用菌产业项目，用于购买木材、麦麸子、石膏、菌袋等生产用原材料,预计每年获得不少于6%年利润的分红。</t>
  </si>
  <si>
    <t>沔阳村</t>
  </si>
  <si>
    <t>投资分红</t>
  </si>
  <si>
    <t>发展食用菌产业，壮大村集体经济，带动31户67人贫困户增收。</t>
  </si>
  <si>
    <t>39</t>
  </si>
  <si>
    <t>养殖场扩建项目</t>
  </si>
  <si>
    <t>购买头锯梅花公鹿22只</t>
  </si>
  <si>
    <t>汪家沟村</t>
  </si>
  <si>
    <t>发展生态养殖业，壮大村集体经济，带动7户15人贫困户增收。</t>
  </si>
  <si>
    <t>40</t>
  </si>
  <si>
    <t>新建水果保鲜库项目</t>
  </si>
  <si>
    <t>机关山景观建设八角木制凉亭两个，500米步行街（1.5米宽），15个车位停车场。草坪1000平方米。机关山路基改造1公里。</t>
  </si>
  <si>
    <t>猴石沟村</t>
  </si>
  <si>
    <t>发展仓储业，壮大村集体经济，带动40户94人贫困户增收。</t>
  </si>
  <si>
    <t>41</t>
  </si>
  <si>
    <t>食用菌基地建设项目</t>
  </si>
  <si>
    <t>主要用于建设暖棚6栋，冷棚1栋。</t>
  </si>
  <si>
    <t>南口前镇</t>
  </si>
  <si>
    <t>王家堡村</t>
  </si>
  <si>
    <t>发展食用菌产业，壮大村集体经济，带动40户67人贫困户增收。</t>
  </si>
  <si>
    <t>42</t>
  </si>
  <si>
    <t>玻璃温室大棚建设项目</t>
  </si>
  <si>
    <t>建设温室大棚6000平方米。</t>
  </si>
  <si>
    <t>双井沟村</t>
  </si>
  <si>
    <t>发展生态种植业，壮大村集体经济，带动7户12人贫困户增收。</t>
  </si>
  <si>
    <t>43</t>
  </si>
  <si>
    <t>中草药种植及中小型烘干室建设项目</t>
  </si>
  <si>
    <t>植黄精45亩、苍术47亩</t>
  </si>
  <si>
    <t>三胜堡村</t>
  </si>
  <si>
    <t>发展生态种植业，壮大村集体经济，带动78户148人贫困户增收。</t>
  </si>
  <si>
    <t>44</t>
  </si>
  <si>
    <t>特色村寨项目</t>
  </si>
  <si>
    <t>用于道路升级、文化广场、绿化亮化等；旅游接待能力提升基础配套改建：景区入口、商业区、民宿区、体验区；旅游配套设施：导视系统、垃圾桶、电瓶车停靠站等；其他费用：勘察设计、建设管理等。</t>
  </si>
  <si>
    <t>大苏河乡</t>
  </si>
  <si>
    <t>长沙村</t>
  </si>
  <si>
    <t>改善村容村貌，增强群众内生动力，带动脱贫</t>
  </si>
  <si>
    <t>打造满族特色村寨，发展旅游产业，带动18户40人增加收入。</t>
  </si>
  <si>
    <t>45</t>
  </si>
  <si>
    <t>维修小孤家组村部广场2000平方米、铺设小孤家组村部门前主街1公里油路、修建北崴子组文化广场1800平方米、修砌巷道两侧边沟6000米，安装路灯70盏。</t>
  </si>
  <si>
    <t>小孤家村</t>
  </si>
  <si>
    <t>打造满族特色村寨，发展旅游产业，带动9户19人增加收入。</t>
  </si>
  <si>
    <t>46</t>
  </si>
  <si>
    <t>三胜堡村种植中药材项目（驻村帮扶项目）</t>
  </si>
  <si>
    <t>种植中药材30亩</t>
  </si>
  <si>
    <t>县扶贫办</t>
  </si>
  <si>
    <t>发展中药材种植项目，增加集体经济收入，通过资产收益分红，带动78户148人贫困户增收。</t>
  </si>
  <si>
    <t>47</t>
  </si>
  <si>
    <t>大秧上堡村养牛项目(驻村帮扶项目)</t>
  </si>
  <si>
    <t>新建饲料间75平，值班室50平</t>
  </si>
  <si>
    <t>大秧上堡村</t>
  </si>
  <si>
    <t>发展养牛项目，增加集体经济收入，通过资产收益分红，带动27户56人贫困户增收。</t>
  </si>
  <si>
    <t>48</t>
  </si>
  <si>
    <t>南小堡村中药材种植项目（驻村帮扶项目）</t>
  </si>
  <si>
    <t>种植中药材32亩</t>
  </si>
  <si>
    <t>南小堡村</t>
  </si>
  <si>
    <t>发展中药材种植项目，通过资产收益分红，增加集体经济收入，带动33户62人贫困户增收。</t>
  </si>
  <si>
    <t>49</t>
  </si>
  <si>
    <t>大孤家村瑞利丰农机专业合作社项目（驻村帮扶项目）</t>
  </si>
  <si>
    <t>购置农机具（玉米秸杆打包机、拖拉机）6台</t>
  </si>
  <si>
    <t>大孤家村</t>
  </si>
  <si>
    <t>合作社收益分红</t>
  </si>
  <si>
    <t>通过合作社收益分红，带动32户58人贫困户增收</t>
  </si>
  <si>
    <t>50</t>
  </si>
  <si>
    <t>贫困户自主发展产业项目
（扶贫小额信贷）</t>
  </si>
  <si>
    <t>中药材种植10亩</t>
  </si>
  <si>
    <t>转湘湖村</t>
  </si>
  <si>
    <t>自主发展产业项目</t>
  </si>
  <si>
    <t>通过扶贫小额信贷，支持贫困户自主发展产业项目，实现增收。</t>
  </si>
  <si>
    <t>51</t>
  </si>
  <si>
    <t>种植大果榛子20亩
养蜂50箱</t>
  </si>
  <si>
    <t>长春屯村</t>
  </si>
  <si>
    <t>52</t>
  </si>
  <si>
    <t>种植中药材20亩</t>
  </si>
  <si>
    <t>新民屯村</t>
  </si>
  <si>
    <t>53</t>
  </si>
  <si>
    <t>大石头沟村</t>
  </si>
  <si>
    <t>54</t>
  </si>
  <si>
    <t>养牛8头</t>
  </si>
  <si>
    <t>55</t>
  </si>
  <si>
    <t>养牛3头、种植中药材3亩
养鸡1万只</t>
  </si>
  <si>
    <t>黑石头村</t>
  </si>
  <si>
    <t>56</t>
  </si>
  <si>
    <t>林下参35亩</t>
  </si>
  <si>
    <t>龙头堡村</t>
  </si>
  <si>
    <t>57</t>
  </si>
  <si>
    <t>养牛17头</t>
  </si>
  <si>
    <t>58</t>
  </si>
  <si>
    <t>养牛5头</t>
  </si>
  <si>
    <t>和庆村</t>
  </si>
  <si>
    <t>59</t>
  </si>
  <si>
    <t>小商贸</t>
  </si>
  <si>
    <t>60</t>
  </si>
  <si>
    <t>养牛10头</t>
  </si>
  <si>
    <t>清河北村</t>
  </si>
  <si>
    <t>61</t>
  </si>
  <si>
    <t>养羊125只</t>
  </si>
  <si>
    <t>下大堡村</t>
  </si>
  <si>
    <t>62</t>
  </si>
  <si>
    <t>养猪100头</t>
  </si>
  <si>
    <t>长兴村</t>
  </si>
  <si>
    <t>63</t>
  </si>
  <si>
    <t>种粮80亩</t>
  </si>
  <si>
    <t>二洼村</t>
  </si>
  <si>
    <t>64</t>
  </si>
  <si>
    <t>中药材10亩</t>
  </si>
  <si>
    <t>泡子沿村</t>
  </si>
  <si>
    <t>65</t>
  </si>
  <si>
    <t>中药材65亩</t>
  </si>
  <si>
    <t>大边沟村</t>
  </si>
  <si>
    <t>66</t>
  </si>
  <si>
    <t>中药材50亩</t>
  </si>
  <si>
    <t>大那路村</t>
  </si>
  <si>
    <t>67</t>
  </si>
  <si>
    <t>养牛10头、养羊50只</t>
  </si>
  <si>
    <t>68</t>
  </si>
  <si>
    <t>养牛2头</t>
  </si>
  <si>
    <t>马家堡村</t>
  </si>
  <si>
    <t>69</t>
  </si>
  <si>
    <t>养羊130只</t>
  </si>
  <si>
    <t>陈家沟村</t>
  </si>
  <si>
    <t>70</t>
  </si>
  <si>
    <t>养猪20头</t>
  </si>
  <si>
    <t>71</t>
  </si>
  <si>
    <t>养羊40只</t>
  </si>
  <si>
    <t>镇西村</t>
  </si>
  <si>
    <t>72</t>
  </si>
  <si>
    <t>73</t>
  </si>
  <si>
    <t>养牛18头、中药材10亩</t>
  </si>
  <si>
    <t>黄旗沟村</t>
  </si>
  <si>
    <t>74</t>
  </si>
  <si>
    <t>养牛4头</t>
  </si>
  <si>
    <t>吴家沟村</t>
  </si>
  <si>
    <t>75</t>
  </si>
  <si>
    <t>养猪40头</t>
  </si>
  <si>
    <t>向阳村</t>
  </si>
  <si>
    <t>76</t>
  </si>
  <si>
    <t>上菸沟村</t>
  </si>
  <si>
    <t>二、公益岗位</t>
  </si>
  <si>
    <t>病情期间防控员（短期公益岗位）</t>
  </si>
  <si>
    <t>疫情防控员1人</t>
  </si>
  <si>
    <t>南天门村</t>
  </si>
  <si>
    <t>县人社局</t>
  </si>
  <si>
    <t xml:space="preserve">公益岗位补助 </t>
  </si>
  <si>
    <t>疫情期间通过短期公益岗安置贫困家庭人员就业，促进贫困户增收。</t>
  </si>
  <si>
    <t>台沟村</t>
  </si>
  <si>
    <t>小莱河村</t>
  </si>
  <si>
    <t>猴石村</t>
  </si>
  <si>
    <t>刘小堡村</t>
  </si>
  <si>
    <t>村级保洁员、保安员、防火宣传员</t>
  </si>
  <si>
    <t>安置贫困人员就业3人</t>
  </si>
  <si>
    <t>西大林村</t>
  </si>
  <si>
    <t>通过安置贫困家庭人员就业，促进贫困户增收</t>
  </si>
  <si>
    <t>安置贫困人员就业2人</t>
  </si>
  <si>
    <t>牛肺沟村</t>
  </si>
  <si>
    <t>黑石木村</t>
  </si>
  <si>
    <t>安置贫困人员就业1人</t>
  </si>
  <si>
    <t>三十道河村</t>
  </si>
  <si>
    <t>安置贫困人员就业8人</t>
  </si>
  <si>
    <t>大苏河村</t>
  </si>
  <si>
    <t>钓鱼台村</t>
  </si>
  <si>
    <t>平岭后村</t>
  </si>
  <si>
    <t>小苏河村</t>
  </si>
  <si>
    <t>杨家店村</t>
  </si>
  <si>
    <t>崔庄子村</t>
  </si>
  <si>
    <t>孤山子村</t>
  </si>
  <si>
    <t>柳木桥村</t>
  </si>
  <si>
    <t>丁家街村</t>
  </si>
  <si>
    <t>新立屯村</t>
  </si>
  <si>
    <t>阿尔当村</t>
  </si>
  <si>
    <t>斗虎屯村</t>
  </si>
  <si>
    <t>椴木沟村</t>
  </si>
  <si>
    <t>安置贫困人员就业4人</t>
  </si>
  <si>
    <t>马前寨村</t>
  </si>
  <si>
    <t>前进村</t>
  </si>
  <si>
    <t>四道河村</t>
  </si>
  <si>
    <t>中寨村</t>
  </si>
  <si>
    <t>松树嘴村</t>
  </si>
  <si>
    <t>王大堡村</t>
  </si>
  <si>
    <t>湾龙泡村</t>
  </si>
  <si>
    <t>兴隆台村</t>
  </si>
  <si>
    <t>马家沟村</t>
  </si>
  <si>
    <t>敖家堡村</t>
  </si>
  <si>
    <t>夹皮沟村</t>
  </si>
  <si>
    <t>敖石哈村</t>
  </si>
  <si>
    <t>高家砬子村</t>
  </si>
  <si>
    <t>贾屯村</t>
  </si>
  <si>
    <t>邱窝棚村</t>
  </si>
  <si>
    <t>夏家堡村</t>
  </si>
  <si>
    <t>卜家屯村</t>
  </si>
  <si>
    <t>苍石村</t>
  </si>
  <si>
    <t>六家子村</t>
  </si>
  <si>
    <t>石阳村</t>
  </si>
  <si>
    <t>砍椽沟村</t>
  </si>
  <si>
    <t>三、教育扶贫</t>
  </si>
  <si>
    <t>建档立卡贫困家庭学生学前生活补助</t>
  </si>
  <si>
    <t>建档立卡贫困家庭学生免收保教费（免保教费标准根据各园实际收费标准而定）</t>
  </si>
  <si>
    <t>14个乡镇</t>
  </si>
  <si>
    <t>涉及村</t>
  </si>
  <si>
    <t>县教育局</t>
  </si>
  <si>
    <t xml:space="preserve">贫困学生生活补助 </t>
  </si>
  <si>
    <t>对通过申报审核程序的，给予49名建档立卡贫困家庭学生免收保教费，以支持贫困学生顺利完成学业。</t>
  </si>
  <si>
    <t>建档立卡贫困家庭学生小学生活补助</t>
  </si>
  <si>
    <t>建档立卡贫困家庭小学生活补助和自愿性收费补助（750元/人/年和850元/人/年）</t>
  </si>
  <si>
    <t>对通过申报审核程序的，具有正式学籍的282名在读建档立卡贫困家庭小学生进行生活补助和自愿性收费补助，以支持贫困学生顺利完成学业。</t>
  </si>
  <si>
    <t>建档立卡贫困家庭学生中学生活补助</t>
  </si>
  <si>
    <t>建档立卡贫困家庭中学生活补助和自愿性收费补助（750元/人/年和1000元/人/年）</t>
  </si>
  <si>
    <t>对通过申报审核程序的，具有正式学籍的248名在读建档立卡贫困家庭中学生进行生活补助和自愿性收费补助，以支持贫困学生顺利完成学业。</t>
  </si>
  <si>
    <t>建档立卡贫困家庭普通高中学生扶贫助学补助</t>
  </si>
  <si>
    <t>建档立卡贫困家庭高中学生生活补助（3200元/人/年、3000元/人/年）</t>
  </si>
  <si>
    <t xml:space="preserve">贫困学生助学补助 </t>
  </si>
  <si>
    <t>对通过申报审核程序的，具有正式学籍的73名在读建档立卡贫困家庭普通高中生发放助学补助，以支持贫困学生顺利完成学业。</t>
  </si>
  <si>
    <t>建档立卡贫困家庭中职学生扶贫助学补助</t>
  </si>
  <si>
    <t>建档立卡贫困家庭中职学生生活补助（3000元/人/年）</t>
  </si>
  <si>
    <t>对通过申报审核程序的，具有正式学籍的39名在读中职建档立卡贫困学生进行助学补助，以支持贫困学生顺利完成职业教育学习，顺利毕业。</t>
  </si>
  <si>
    <t>农村贫困家庭新成长劳动力职业教育补助</t>
  </si>
  <si>
    <t>建档立卡贫困家庭高职学生生活补助（3000元/人/年）</t>
  </si>
  <si>
    <t>对通过申报审核程序的，具有正式学籍的106名高职在读建档立卡学生进行助学补助，以支持贫困学生顺利完成职业教育学习，顺利毕业。</t>
  </si>
  <si>
    <t>四、健康扶贫</t>
  </si>
  <si>
    <t>城乡居民基本医疗保险</t>
  </si>
  <si>
    <t>为19241名贫困人口交纳新农合保险</t>
  </si>
  <si>
    <t>188个村</t>
  </si>
  <si>
    <t>县医保局</t>
  </si>
  <si>
    <t>新农合参保</t>
  </si>
  <si>
    <t>提高贫困人口医疗保障水平，使19241名贫困人口“因病致贫、因病返贫”问题得到有效解决。</t>
  </si>
  <si>
    <t>医疗补充保险</t>
  </si>
  <si>
    <t>为19257名建档立卡贫困人口购买医疗补充保险</t>
  </si>
  <si>
    <t>解决农村“因病致贫、因病返贫”问题，减轻19257名贫困人口医疗负担，为加快完成我县脱贫攻坚任务目标提供保障。</t>
  </si>
  <si>
    <t>疑似疾病患者检查</t>
  </si>
  <si>
    <t>对378名疑似患有疾病的贫困患者进行专项体检。</t>
  </si>
  <si>
    <t>县卫健局</t>
  </si>
  <si>
    <t>对疑似疾病贫困患者免费进行专项体检</t>
  </si>
  <si>
    <t>通过对378名贫困人口专项体检，确认疑似贫困患者疾病。进而纳入到疾病信息核实台账，实施健康管理。</t>
  </si>
  <si>
    <t>特病药品补助</t>
  </si>
  <si>
    <t>给予在2019年11-12月期间发生的715名建档立卡贫困人口特病服药补助</t>
  </si>
  <si>
    <t>通过对715名建档立卡贫困人口特病药品补助，提高医疗保障水平。</t>
  </si>
  <si>
    <t>医疗扶贫体检</t>
  </si>
  <si>
    <t>对9663名享受政策的建档立卡贫困人口进行免费的健康体检。</t>
  </si>
  <si>
    <t>免费为享受政策的贫困人口健康体检</t>
  </si>
  <si>
    <t>通过为享受政策的9663名贫困人口免费健康体检，提高医疗保障水平。</t>
  </si>
  <si>
    <t>30种大病生活救助</t>
  </si>
  <si>
    <t>对建档立卡19257名贫困人口中患30种大病的进行救助。</t>
  </si>
  <si>
    <t>对患30种大病的贫困人口实施救助</t>
  </si>
  <si>
    <t>通过19257名贫困人口实施救助，减轻患有30种大病的贫困患者医疗负担。</t>
  </si>
  <si>
    <t>扶贫公益岗位人员意外险</t>
  </si>
  <si>
    <t>保险1人</t>
  </si>
  <si>
    <t>意外伤害险</t>
  </si>
  <si>
    <t>通过给扶贫公益岗位人员交纳意外伤害保险，保障就业人员人身安全。</t>
  </si>
  <si>
    <t>保险2人</t>
  </si>
  <si>
    <t>保险8人</t>
  </si>
  <si>
    <t>保险3人</t>
  </si>
  <si>
    <t>保险4人</t>
  </si>
  <si>
    <t>刘小堡 村</t>
  </si>
  <si>
    <t>五、危房改造</t>
  </si>
  <si>
    <t>C级危房维修</t>
  </si>
  <si>
    <t>维修</t>
  </si>
  <si>
    <t>1户危房维修</t>
  </si>
  <si>
    <t>县住建局</t>
  </si>
  <si>
    <t>危房维修补助</t>
  </si>
  <si>
    <t>通过危房改造，改善贫困户住房条件，保障贫困群众住房安全。</t>
  </si>
  <si>
    <t>北三家村</t>
  </si>
  <si>
    <t>5户危房维修</t>
  </si>
  <si>
    <t>6户危房维修</t>
  </si>
  <si>
    <t>大堡村</t>
  </si>
  <si>
    <t>3户危房维修</t>
  </si>
  <si>
    <t>大钓鱼台村</t>
  </si>
  <si>
    <t>4户危房维修</t>
  </si>
  <si>
    <t>2户危房维修</t>
  </si>
  <si>
    <t>七道河村</t>
  </si>
  <si>
    <t>7户危房维修</t>
  </si>
  <si>
    <t>坎椽沟村</t>
  </si>
  <si>
    <t>九道沟村</t>
  </si>
  <si>
    <t>甘井子村</t>
  </si>
  <si>
    <t>秀水甸村</t>
  </si>
  <si>
    <t>大北岔村</t>
  </si>
  <si>
    <t>四道碱场村</t>
  </si>
  <si>
    <t>苇塘沟村</t>
  </si>
  <si>
    <t>下  堡村</t>
  </si>
  <si>
    <t>二道河村</t>
  </si>
  <si>
    <t>三道岭村</t>
  </si>
  <si>
    <t>草  市镇</t>
  </si>
  <si>
    <t>草市村</t>
  </si>
  <si>
    <t>粘泥岭村</t>
  </si>
  <si>
    <t>小城子村</t>
  </si>
  <si>
    <t>赵家街村</t>
  </si>
  <si>
    <t>2020</t>
  </si>
  <si>
    <t>太平沟村</t>
  </si>
  <si>
    <t>柴家店村</t>
  </si>
  <si>
    <t>治  安村</t>
  </si>
  <si>
    <t>刘家沟村</t>
  </si>
  <si>
    <t>文家屯村</t>
  </si>
  <si>
    <t>赵家堡村</t>
  </si>
  <si>
    <t>金庄村</t>
  </si>
  <si>
    <t>椽子沟村</t>
  </si>
  <si>
    <t>1户危房翻建</t>
  </si>
  <si>
    <t>大莱河村</t>
  </si>
  <si>
    <t>2户危房翻建</t>
  </si>
  <si>
    <t>D级危房改造</t>
  </si>
  <si>
    <t>翻建</t>
  </si>
  <si>
    <t>危房改造补助</t>
  </si>
  <si>
    <t>4户危房翻建</t>
  </si>
  <si>
    <t>77</t>
  </si>
  <si>
    <t>78</t>
  </si>
  <si>
    <t>79</t>
  </si>
  <si>
    <t>11户危房翻建</t>
  </si>
  <si>
    <t>80</t>
  </si>
  <si>
    <t>3户危房翻建</t>
  </si>
  <si>
    <t>81</t>
  </si>
  <si>
    <t>82</t>
  </si>
  <si>
    <t>83</t>
  </si>
  <si>
    <t>5户危房翻建</t>
  </si>
  <si>
    <t>84</t>
  </si>
  <si>
    <t>凤到村</t>
  </si>
  <si>
    <t>85</t>
  </si>
  <si>
    <t>86</t>
  </si>
  <si>
    <t>87</t>
  </si>
  <si>
    <t>88</t>
  </si>
  <si>
    <t>89</t>
  </si>
  <si>
    <t>得胜村</t>
  </si>
  <si>
    <t>90</t>
  </si>
  <si>
    <t>91</t>
  </si>
  <si>
    <t>92</t>
  </si>
  <si>
    <t>93</t>
  </si>
  <si>
    <t>94</t>
  </si>
  <si>
    <t>95</t>
  </si>
  <si>
    <t>96</t>
  </si>
  <si>
    <t>杨树崴村</t>
  </si>
  <si>
    <t>97</t>
  </si>
  <si>
    <t>98</t>
  </si>
  <si>
    <t>99</t>
  </si>
  <si>
    <t>100</t>
  </si>
  <si>
    <t>101</t>
  </si>
  <si>
    <t>102</t>
  </si>
  <si>
    <t>中堡村</t>
  </si>
  <si>
    <t>103</t>
  </si>
  <si>
    <t>104</t>
  </si>
  <si>
    <t>三道河村</t>
  </si>
  <si>
    <t>105</t>
  </si>
  <si>
    <t>东庙村</t>
  </si>
  <si>
    <t>106</t>
  </si>
  <si>
    <t>107</t>
  </si>
  <si>
    <t>108</t>
  </si>
  <si>
    <t>109</t>
  </si>
  <si>
    <t>泉眼头村</t>
  </si>
  <si>
    <t>110</t>
  </si>
  <si>
    <t>111</t>
  </si>
  <si>
    <t>112</t>
  </si>
  <si>
    <t>唐家屯村</t>
  </si>
  <si>
    <t>113</t>
  </si>
  <si>
    <t>114</t>
  </si>
  <si>
    <t>下老坎村</t>
  </si>
  <si>
    <t>115</t>
  </si>
  <si>
    <t>116</t>
  </si>
  <si>
    <t>天桥村</t>
  </si>
  <si>
    <t>117</t>
  </si>
  <si>
    <t>高砬子村</t>
  </si>
  <si>
    <t>118</t>
  </si>
  <si>
    <t>侯窝棚村</t>
  </si>
  <si>
    <t>119</t>
  </si>
  <si>
    <t>建档立卡贫困户房屋安全性鉴定</t>
  </si>
  <si>
    <t>鉴定</t>
  </si>
  <si>
    <t>房屋安全性鉴定</t>
  </si>
  <si>
    <t>通过房屋鉴定，保障贫困群众住房安全</t>
  </si>
  <si>
    <t>六、金融扶贫</t>
  </si>
  <si>
    <t>扶贫小额信贷贴息</t>
  </si>
  <si>
    <t>15万元贷款贴息</t>
  </si>
  <si>
    <t>为贫困户提供资金保障，助推产业发展，实现增收。</t>
  </si>
  <si>
    <t>户用贷款5万元贴息</t>
  </si>
  <si>
    <t>户用贷款18万元贴息</t>
  </si>
  <si>
    <t>户用贷款11万元贴息</t>
  </si>
  <si>
    <t>户用贷款7万元贴息</t>
  </si>
  <si>
    <t>康家堡村</t>
  </si>
  <si>
    <t>户用贷款3万元贴息</t>
  </si>
  <si>
    <t>户用贷款1万元贴息</t>
  </si>
  <si>
    <t>白草甸村</t>
  </si>
  <si>
    <t>户用贷款4万元贴息</t>
  </si>
  <si>
    <t>户用贷款10万元贴息</t>
  </si>
  <si>
    <t>能人大户及合作社等新型经营主体贴息</t>
  </si>
  <si>
    <t>大户带动贷款59万元贴息</t>
  </si>
  <si>
    <t>分红</t>
  </si>
  <si>
    <t>为能人大户及合作社等新型经营主体发展产业项目提供资金保障，通过分红，带动贫困户增收。</t>
  </si>
  <si>
    <t>大户带动贷款58万元贴息</t>
  </si>
  <si>
    <t>务工及分红</t>
  </si>
  <si>
    <t>为能人大户及合作社等新型经营主体发展产业项目提供资金保障，通过务工及分红，带动贫困户增收。</t>
  </si>
  <si>
    <t>大户带动贷款9万元贴息</t>
  </si>
  <si>
    <t>大户带动贷款30万元贴息</t>
  </si>
  <si>
    <t>大户带动贷款50万元贴息</t>
  </si>
  <si>
    <t>补2019年剩余部分贴息</t>
  </si>
  <si>
    <t>带贫企业和经营主体及农村创业致富带头人等带贫主本贷款贴息</t>
  </si>
  <si>
    <t>农村致富带头人贷款贴息</t>
  </si>
  <si>
    <t>务工</t>
  </si>
  <si>
    <t>通过给予农村致富带头人贴息，解决贫困劳动力就业问题，带动贫困户增收。</t>
  </si>
  <si>
    <t>脱贫综合保险</t>
  </si>
  <si>
    <t>建档立卡贫困人口脱贫综合保险</t>
  </si>
  <si>
    <t xml:space="preserve">通过为19257名贫困人口保险，防范和化解贫困户因病因灾因学的风险，兜住贫困户收入底线，确保贫困户如期脱贫，稳定脱贫。 </t>
  </si>
  <si>
    <t>七、综合保障  
   性扶贫</t>
  </si>
  <si>
    <t>贫困人员政府代缴农村养老保险</t>
  </si>
  <si>
    <t>政府代缴保费3人</t>
  </si>
  <si>
    <t>政府代缴新
农保保费</t>
  </si>
  <si>
    <t>通过为贫困人员代缴养老保险，减轻建档立卡贫困户缴费负担</t>
  </si>
  <si>
    <t>政府代缴保费2人</t>
  </si>
  <si>
    <t>一面山村</t>
  </si>
  <si>
    <t>政府代缴保费1人</t>
  </si>
  <si>
    <t>走访慰问困难群众项目</t>
  </si>
  <si>
    <t>走访慰问困难群众1844户</t>
  </si>
  <si>
    <t>走访慰问困难群众</t>
  </si>
  <si>
    <t>缓解困难群众生活压力，保障1844户困难群众在疫情期间基本生活</t>
  </si>
  <si>
    <t>八、村基础
    设施</t>
  </si>
  <si>
    <t>旅游设施建设项目</t>
  </si>
  <si>
    <t>通过发展旅游产业，带动15户贫困户增收。</t>
  </si>
  <si>
    <t>路灯建设项目</t>
  </si>
  <si>
    <t>新安装路灯100盏</t>
  </si>
  <si>
    <t>美化亮化村容村貌</t>
  </si>
  <si>
    <t>完善村级基础设施建设，改善33户贫困群众生产生活条件</t>
  </si>
  <si>
    <t>路灯亮化项目</t>
  </si>
  <si>
    <t>新安路灯太阳能路灯100盏</t>
  </si>
  <si>
    <t>完善村级基础设施建设，改善52户贫困群众生产生活条件</t>
  </si>
  <si>
    <t>镇头排水渠改造</t>
  </si>
  <si>
    <t>长度700米，宽度为3米，渠内垃圾清理外运，水渠两侧建设水泥沙石护坡，
坡高1.5米，宽度3米；水渠两侧铺设甬道宽度1米，长度600米 。</t>
  </si>
  <si>
    <t>完善村级基础设施建设，改善26户贫困群众生产生活条件</t>
  </si>
  <si>
    <t>安装路灯80盏</t>
  </si>
  <si>
    <t>黄家屯村</t>
  </si>
  <si>
    <t>完善村级基础设施建设，改善36户贫困群众生产生活条件</t>
  </si>
  <si>
    <t>围墙边沟等建设项目</t>
  </si>
  <si>
    <t>修建围墙围墙960延长米,
安装太阳能路灯20盏，修建边沟960延长米。</t>
  </si>
  <si>
    <t>完善村级基础设施建设，改善15户贫困群众生产生活条件</t>
  </si>
  <si>
    <t>六家子村建设凉亭工程项目（驻村帮扶项目）</t>
  </si>
  <si>
    <t>修建凉亭4座、桌凳17套</t>
  </si>
  <si>
    <t>美丽乡村建设，美化村容村貌</t>
  </si>
  <si>
    <t>完善村级基础设施建设，改善30户贫困群众生产生活条件。</t>
  </si>
  <si>
    <t>新立屯村石笼防护项目（驻村帮扶项目）</t>
  </si>
  <si>
    <t>双泉-太平750米石笼防护</t>
  </si>
  <si>
    <t>完善村级基础设施建设</t>
  </si>
  <si>
    <t>巩固提升贫困村基础设施建设，改善48户贫困群众生产生活条件。</t>
  </si>
  <si>
    <t>九、项目管  
     理费</t>
  </si>
  <si>
    <t>脱贫成效监测费</t>
  </si>
  <si>
    <t>对3户建档立卡贫困户实施统计监测</t>
  </si>
  <si>
    <t>县统计局</t>
  </si>
  <si>
    <t>通过对建档立卡贫困户实施统计监测，巩固取得的脱贫成效。</t>
  </si>
  <si>
    <t>对5户建档立卡贫困户实施统计监测</t>
  </si>
  <si>
    <t>对20户建档立卡贫困户实施统计监测</t>
  </si>
  <si>
    <t>北三家乡</t>
  </si>
  <si>
    <t>对6户建档立卡贫困户实施统计监测</t>
  </si>
  <si>
    <t>对1户建档立卡贫困户实施统计监测</t>
  </si>
  <si>
    <t>对4户建档立卡贫困户实施统计监测</t>
  </si>
  <si>
    <t>红透山村</t>
  </si>
  <si>
    <t>对8户建档立卡贫困户实施统计监测</t>
  </si>
  <si>
    <t>对7户建档立卡贫困户实施统计监测</t>
  </si>
  <si>
    <t>对10户建档立卡贫困户实施统计监测</t>
  </si>
  <si>
    <t>对2户建档立卡贫困户实施统计监测</t>
  </si>
  <si>
    <t>对9户建档立卡贫困户实施统计监测</t>
  </si>
  <si>
    <t>对12户建档立卡贫困户实施统计监测</t>
  </si>
  <si>
    <t>湾龙背村</t>
  </si>
  <si>
    <t>对10户社区居民实施统计监测</t>
  </si>
  <si>
    <t>东园社区</t>
  </si>
  <si>
    <t>国家统计局清原调查队</t>
  </si>
  <si>
    <t>通过对10户社区居民实施统计监测，巩固取得的脱贫成效。</t>
  </si>
  <si>
    <t>天桥社区</t>
  </si>
  <si>
    <t>兴隆社区</t>
  </si>
  <si>
    <t>通过对10户建档立卡贫困户实施统计监测，巩固取得的脱贫成效。</t>
  </si>
  <si>
    <t>井家沟村</t>
  </si>
  <si>
    <t>项目管理费</t>
  </si>
  <si>
    <t>为项目组织实施提供资金保障</t>
  </si>
  <si>
    <t>项目管理费（大数据平台建设）</t>
  </si>
  <si>
    <t>项目管理费
（大数据平台建设）</t>
  </si>
  <si>
    <t>通过对8736户建档立卡贫困户的信息录入，完善我县大数据平台建设，便于准确掌握贫困户信息。</t>
  </si>
  <si>
    <t>清原县2020年度扶贫资金项目计划完成情况汇总表</t>
  </si>
  <si>
    <t xml:space="preserve">    公示单位： 清原县扶贫办</t>
  </si>
  <si>
    <t>填报时间：2020年12月18日</t>
  </si>
  <si>
    <t xml:space="preserve">          单位：万元、个、户、人</t>
  </si>
  <si>
    <t>资金投入</t>
  </si>
  <si>
    <t>项目类别</t>
  </si>
  <si>
    <t>到村项目</t>
  </si>
  <si>
    <t>到户项目</t>
  </si>
  <si>
    <t>项目数量</t>
  </si>
  <si>
    <t>投入金额</t>
  </si>
  <si>
    <t>受益户数</t>
  </si>
  <si>
    <t>受益人数</t>
  </si>
  <si>
    <t>资产收益及折股量化项目</t>
  </si>
  <si>
    <t>资产收益及投资分红项目</t>
  </si>
  <si>
    <t>（定点）驻村帮扶项目</t>
  </si>
  <si>
    <t xml:space="preserve">金融扶贫贷款项目 </t>
  </si>
  <si>
    <t>贫困劳动力短期公益岗位</t>
  </si>
  <si>
    <t>建档立卡贫困家庭中职高学生扶贫助学补助</t>
  </si>
  <si>
    <t>疑似疾病患者检查项目</t>
  </si>
  <si>
    <t>特病药品补助项目</t>
  </si>
  <si>
    <t>医疗扶贫体检项目</t>
  </si>
  <si>
    <t>30种大病救助项目</t>
  </si>
  <si>
    <t>七、综合保障性措施</t>
  </si>
  <si>
    <t>八、基础设施建设</t>
  </si>
  <si>
    <t>路灯亮化、边沟等项目</t>
  </si>
  <si>
    <t>九、项目管理费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</si>
</sst>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_ &quot;￥&quot;* #,##0_ ;_ &quot;￥&quot;* \-#,##0_ ;_ &quot;￥&quot;* &quot;-&quot;_ ;_ @_ "/>
    <numFmt numFmtId="179" formatCode="_ * #,##0_ ;_ * \-#,##0_ ;_ * &quot;-&quot;_ ;_ @_ "/>
  </numFmts>
  <fonts count="57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8"/>
      <name val="黑体"/>
      <family val="3"/>
    </font>
    <font>
      <sz val="12"/>
      <name val="仿宋"/>
      <family val="3"/>
    </font>
    <font>
      <b/>
      <sz val="10"/>
      <name val="仿宋"/>
      <family val="3"/>
    </font>
    <font>
      <b/>
      <sz val="9"/>
      <color indexed="8"/>
      <name val="仿宋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8"/>
      <name val="宋体"/>
      <family val="0"/>
    </font>
    <font>
      <sz val="8"/>
      <name val="宋体"/>
      <family val="0"/>
    </font>
    <font>
      <b/>
      <sz val="8"/>
      <name val="仿宋"/>
      <family val="3"/>
    </font>
    <font>
      <sz val="8"/>
      <name val="仿宋"/>
      <family val="3"/>
    </font>
    <font>
      <sz val="8"/>
      <color indexed="8"/>
      <name val="仿宋"/>
      <family val="3"/>
    </font>
    <font>
      <b/>
      <sz val="8"/>
      <color indexed="8"/>
      <name val="仿宋"/>
      <family val="3"/>
    </font>
    <font>
      <sz val="8"/>
      <color indexed="8"/>
      <name val="宋体"/>
      <family val="0"/>
    </font>
    <font>
      <sz val="6"/>
      <color indexed="8"/>
      <name val="仿宋"/>
      <family val="3"/>
    </font>
    <font>
      <sz val="8"/>
      <color indexed="8"/>
      <name val="Arial"/>
      <family val="2"/>
    </font>
    <font>
      <sz val="9"/>
      <color indexed="8"/>
      <name val="仿宋"/>
      <family val="3"/>
    </font>
    <font>
      <sz val="8"/>
      <color indexed="8"/>
      <name val="仿宋_GB2312"/>
      <family val="0"/>
    </font>
    <font>
      <sz val="8"/>
      <name val="仿宋_GB2312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8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0" borderId="0">
      <alignment vertical="center"/>
      <protection/>
    </xf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9" fillId="5" borderId="1" applyNumberFormat="0" applyAlignment="0" applyProtection="0"/>
    <xf numFmtId="0" fontId="23" fillId="6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176" fontId="27" fillId="0" borderId="0" applyFont="0" applyFill="0" applyBorder="0" applyAlignment="0" applyProtection="0"/>
    <xf numFmtId="0" fontId="23" fillId="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179" fontId="27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40" fillId="3" borderId="1" applyNumberFormat="0" applyAlignment="0" applyProtection="0"/>
    <xf numFmtId="0" fontId="41" fillId="0" borderId="0" applyNumberFormat="0" applyFill="0" applyBorder="0" applyAlignment="0" applyProtection="0"/>
    <xf numFmtId="0" fontId="29" fillId="5" borderId="1" applyNumberFormat="0" applyAlignment="0" applyProtection="0"/>
    <xf numFmtId="0" fontId="23" fillId="8" borderId="0" applyNumberFormat="0" applyBorder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3" fillId="12" borderId="0" applyNumberFormat="0" applyBorder="0" applyAlignment="0" applyProtection="0"/>
    <xf numFmtId="0" fontId="31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>
      <alignment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4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2" fillId="13" borderId="0" applyNumberFormat="0" applyBorder="0" applyAlignment="0" applyProtection="0"/>
    <xf numFmtId="0" fontId="0" fillId="11" borderId="2" applyNumberFormat="0" applyFont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0" borderId="0">
      <alignment vertical="center"/>
      <protection/>
    </xf>
    <xf numFmtId="0" fontId="24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0" borderId="0">
      <alignment vertical="center"/>
      <protection/>
    </xf>
    <xf numFmtId="0" fontId="35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7" borderId="0" applyNumberFormat="0" applyBorder="0" applyAlignment="0" applyProtection="0"/>
    <xf numFmtId="0" fontId="37" fillId="0" borderId="3" applyNumberFormat="0" applyFill="0" applyAlignment="0" applyProtection="0"/>
    <xf numFmtId="0" fontId="23" fillId="0" borderId="0">
      <alignment vertical="center"/>
      <protection/>
    </xf>
    <xf numFmtId="0" fontId="24" fillId="5" borderId="0" applyNumberFormat="0" applyBorder="0" applyAlignment="0" applyProtection="0"/>
    <xf numFmtId="0" fontId="44" fillId="0" borderId="4" applyNumberFormat="0" applyFill="0" applyAlignment="0" applyProtection="0"/>
    <xf numFmtId="0" fontId="23" fillId="0" borderId="0">
      <alignment vertical="center"/>
      <protection/>
    </xf>
    <xf numFmtId="0" fontId="24" fillId="14" borderId="0" applyNumberFormat="0" applyBorder="0" applyAlignment="0" applyProtection="0"/>
    <xf numFmtId="0" fontId="39" fillId="8" borderId="1" applyNumberFormat="0" applyAlignment="0" applyProtection="0"/>
    <xf numFmtId="0" fontId="23" fillId="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1" fillId="0" borderId="5" applyNumberFormat="0" applyFill="0" applyAlignment="0" applyProtection="0"/>
    <xf numFmtId="0" fontId="23" fillId="0" borderId="0">
      <alignment vertical="center"/>
      <protection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4" fillId="17" borderId="0" applyNumberFormat="0" applyBorder="0" applyAlignment="0" applyProtection="0"/>
    <xf numFmtId="0" fontId="46" fillId="3" borderId="6" applyNumberFormat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" borderId="1" applyNumberFormat="0" applyAlignment="0" applyProtection="0"/>
    <xf numFmtId="0" fontId="37" fillId="0" borderId="7" applyNumberFormat="0" applyFill="0" applyAlignment="0" applyProtection="0"/>
    <xf numFmtId="0" fontId="39" fillId="8" borderId="1" applyNumberFormat="0" applyAlignment="0" applyProtection="0"/>
    <xf numFmtId="0" fontId="28" fillId="0" borderId="0">
      <alignment/>
      <protection/>
    </xf>
    <xf numFmtId="0" fontId="29" fillId="5" borderId="1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8" borderId="0" applyNumberFormat="0" applyBorder="0" applyAlignment="0" applyProtection="0"/>
    <xf numFmtId="0" fontId="40" fillId="3" borderId="1" applyNumberFormat="0" applyAlignment="0" applyProtection="0"/>
    <xf numFmtId="0" fontId="23" fillId="13" borderId="0" applyNumberFormat="0" applyBorder="0" applyAlignment="0" applyProtection="0"/>
    <xf numFmtId="0" fontId="34" fillId="18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48" fillId="0" borderId="9" applyNumberFormat="0" applyFill="0" applyAlignment="0" applyProtection="0"/>
    <xf numFmtId="0" fontId="24" fillId="5" borderId="0" applyNumberFormat="0" applyBorder="0" applyAlignment="0" applyProtection="0"/>
    <xf numFmtId="0" fontId="36" fillId="0" borderId="10" applyNumberFormat="0" applyFill="0" applyAlignment="0" applyProtection="0"/>
    <xf numFmtId="0" fontId="47" fillId="6" borderId="0" applyNumberFormat="0" applyBorder="0" applyAlignment="0" applyProtection="0"/>
    <xf numFmtId="0" fontId="22" fillId="0" borderId="0">
      <alignment vertical="center"/>
      <protection/>
    </xf>
    <xf numFmtId="0" fontId="33" fillId="12" borderId="0" applyNumberFormat="0" applyBorder="0" applyAlignment="0" applyProtection="0"/>
    <xf numFmtId="0" fontId="31" fillId="0" borderId="5" applyNumberFormat="0" applyFill="0" applyAlignment="0" applyProtection="0"/>
    <xf numFmtId="0" fontId="28" fillId="0" borderId="0">
      <alignment/>
      <protection/>
    </xf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23" fillId="3" borderId="0" applyNumberFormat="0" applyBorder="0" applyAlignment="0" applyProtection="0"/>
    <xf numFmtId="0" fontId="42" fillId="13" borderId="0" applyNumberFormat="0" applyBorder="0" applyAlignment="0" applyProtection="0"/>
    <xf numFmtId="0" fontId="23" fillId="7" borderId="0" applyNumberFormat="0" applyBorder="0" applyAlignment="0" applyProtection="0"/>
    <xf numFmtId="0" fontId="22" fillId="0" borderId="0">
      <alignment vertical="center"/>
      <protection/>
    </xf>
    <xf numFmtId="0" fontId="4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2" fillId="0" borderId="0">
      <alignment vertical="center"/>
      <protection/>
    </xf>
    <xf numFmtId="0" fontId="23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>
      <alignment vertical="center"/>
      <protection/>
    </xf>
    <xf numFmtId="0" fontId="23" fillId="11" borderId="0" applyNumberFormat="0" applyBorder="0" applyAlignment="0" applyProtection="0"/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8" fillId="0" borderId="0">
      <alignment vertical="center"/>
      <protection/>
    </xf>
    <xf numFmtId="0" fontId="24" fillId="18" borderId="0" applyNumberFormat="0" applyBorder="0" applyAlignment="0" applyProtection="0"/>
    <xf numFmtId="0" fontId="23" fillId="0" borderId="0">
      <alignment vertical="center"/>
      <protection/>
    </xf>
    <xf numFmtId="0" fontId="24" fillId="20" borderId="0" applyNumberFormat="0" applyBorder="0" applyAlignment="0" applyProtection="0"/>
    <xf numFmtId="0" fontId="23" fillId="0" borderId="0">
      <alignment vertical="center"/>
      <protection/>
    </xf>
    <xf numFmtId="0" fontId="23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3" borderId="1" applyNumberFormat="0" applyAlignment="0" applyProtection="0"/>
    <xf numFmtId="0" fontId="23" fillId="1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7" borderId="0" applyNumberFormat="0" applyBorder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4" fillId="5" borderId="0" applyNumberFormat="0" applyBorder="0" applyAlignment="0" applyProtection="0"/>
    <xf numFmtId="0" fontId="24" fillId="2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1" fillId="0" borderId="5" applyNumberFormat="0" applyFill="0" applyAlignment="0" applyProtection="0"/>
    <xf numFmtId="0" fontId="42" fillId="13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49" fillId="0" borderId="0" applyFont="0" applyAlignment="0"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8" borderId="0" applyNumberFormat="0" applyBorder="0" applyAlignment="0" applyProtection="0"/>
    <xf numFmtId="0" fontId="23" fillId="0" borderId="0">
      <alignment vertical="center"/>
      <protection/>
    </xf>
    <xf numFmtId="0" fontId="23" fillId="2" borderId="0" applyNumberFormat="0" applyBorder="0" applyAlignment="0" applyProtection="0"/>
    <xf numFmtId="0" fontId="31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 vertical="center"/>
      <protection/>
    </xf>
    <xf numFmtId="0" fontId="24" fillId="24" borderId="0" applyNumberFormat="0" applyBorder="0" applyAlignment="0" applyProtection="0"/>
    <xf numFmtId="0" fontId="49" fillId="0" borderId="0" applyFont="0" applyAlignment="0"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23" fillId="11" borderId="2" applyNumberFormat="0" applyFont="0" applyAlignment="0" applyProtection="0"/>
    <xf numFmtId="0" fontId="24" fillId="5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49" fillId="0" borderId="0" applyFont="0" applyAlignment="0">
      <protection/>
    </xf>
    <xf numFmtId="0" fontId="22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0">
      <alignment/>
      <protection/>
    </xf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3" fillId="7" borderId="0" applyNumberFormat="0" applyBorder="0" applyAlignment="0" applyProtection="0"/>
    <xf numFmtId="0" fontId="22" fillId="0" borderId="0">
      <alignment vertical="center"/>
      <protection/>
    </xf>
    <xf numFmtId="0" fontId="24" fillId="5" borderId="0" applyNumberFormat="0" applyBorder="0" applyAlignment="0" applyProtection="0"/>
    <xf numFmtId="0" fontId="24" fillId="17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0">
      <alignment/>
      <protection/>
    </xf>
    <xf numFmtId="0" fontId="22" fillId="0" borderId="0">
      <alignment vertical="center"/>
      <protection/>
    </xf>
    <xf numFmtId="0" fontId="23" fillId="6" borderId="0" applyNumberFormat="0" applyBorder="0" applyAlignment="0" applyProtection="0"/>
    <xf numFmtId="0" fontId="23" fillId="11" borderId="2" applyNumberFormat="0" applyFont="0" applyAlignment="0" applyProtection="0"/>
    <xf numFmtId="0" fontId="2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0">
      <alignment/>
      <protection/>
    </xf>
    <xf numFmtId="0" fontId="23" fillId="2" borderId="0" applyNumberFormat="0" applyBorder="0" applyAlignment="0" applyProtection="0"/>
    <xf numFmtId="0" fontId="23" fillId="11" borderId="2" applyNumberFormat="0" applyFont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23" fillId="2" borderId="0" applyNumberFormat="0" applyBorder="0" applyAlignment="0" applyProtection="0"/>
    <xf numFmtId="0" fontId="36" fillId="0" borderId="10" applyNumberFormat="0" applyFill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0" borderId="0">
      <alignment vertical="center"/>
      <protection/>
    </xf>
    <xf numFmtId="0" fontId="23" fillId="5" borderId="0" applyNumberFormat="0" applyBorder="0" applyAlignment="0" applyProtection="0"/>
    <xf numFmtId="0" fontId="23" fillId="0" borderId="0">
      <alignment vertical="center"/>
      <protection/>
    </xf>
    <xf numFmtId="0" fontId="23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24" fillId="25" borderId="0" applyNumberFormat="0" applyBorder="0" applyAlignment="0" applyProtection="0"/>
    <xf numFmtId="0" fontId="23" fillId="7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0">
      <alignment/>
      <protection/>
    </xf>
    <xf numFmtId="0" fontId="23" fillId="2" borderId="0" applyNumberFormat="0" applyBorder="0" applyAlignment="0" applyProtection="0"/>
    <xf numFmtId="0" fontId="24" fillId="4" borderId="0" applyNumberFormat="0" applyBorder="0" applyAlignment="0" applyProtection="0"/>
    <xf numFmtId="0" fontId="23" fillId="2" borderId="0" applyNumberFormat="0" applyBorder="0" applyAlignment="0" applyProtection="0"/>
    <xf numFmtId="0" fontId="40" fillId="3" borderId="1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39" fillId="8" borderId="1" applyNumberForma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8" fillId="0" borderId="0">
      <alignment/>
      <protection/>
    </xf>
    <xf numFmtId="0" fontId="24" fillId="1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22" fillId="0" borderId="0">
      <alignment/>
      <protection/>
    </xf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3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11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11" borderId="0" applyNumberFormat="0" applyBorder="0" applyAlignment="0" applyProtection="0"/>
    <xf numFmtId="0" fontId="44" fillId="0" borderId="11" applyNumberFormat="0" applyFill="0" applyAlignment="0" applyProtection="0"/>
    <xf numFmtId="0" fontId="23" fillId="0" borderId="0">
      <alignment vertical="center"/>
      <protection/>
    </xf>
    <xf numFmtId="0" fontId="23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3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3" fillId="3" borderId="0" applyNumberFormat="0" applyBorder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3" fillId="6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6" borderId="0" applyNumberFormat="0" applyBorder="0" applyAlignment="0" applyProtection="0"/>
    <xf numFmtId="0" fontId="22" fillId="0" borderId="0">
      <alignment vertical="center"/>
      <protection/>
    </xf>
    <xf numFmtId="0" fontId="42" fillId="13" borderId="0" applyNumberFormat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15" borderId="0" applyNumberFormat="0" applyBorder="0" applyAlignment="0" applyProtection="0"/>
    <xf numFmtId="0" fontId="22" fillId="0" borderId="0">
      <alignment/>
      <protection/>
    </xf>
    <xf numFmtId="0" fontId="23" fillId="11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11" borderId="0" applyNumberFormat="0" applyBorder="0" applyAlignment="0" applyProtection="0"/>
    <xf numFmtId="0" fontId="22" fillId="0" borderId="0">
      <alignment/>
      <protection/>
    </xf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11" borderId="0" applyNumberFormat="0" applyBorder="0" applyAlignment="0" applyProtection="0"/>
    <xf numFmtId="0" fontId="23" fillId="0" borderId="0">
      <alignment vertical="center"/>
      <protection/>
    </xf>
    <xf numFmtId="0" fontId="24" fillId="15" borderId="0" applyNumberFormat="0" applyBorder="0" applyAlignment="0" applyProtection="0"/>
    <xf numFmtId="0" fontId="22" fillId="0" borderId="0">
      <alignment vertical="center"/>
      <protection/>
    </xf>
    <xf numFmtId="0" fontId="23" fillId="11" borderId="0" applyNumberFormat="0" applyBorder="0" applyAlignment="0" applyProtection="0"/>
    <xf numFmtId="0" fontId="24" fillId="26" borderId="0" applyNumberFormat="0" applyBorder="0" applyAlignment="0" applyProtection="0"/>
    <xf numFmtId="0" fontId="22" fillId="0" borderId="0">
      <alignment vertical="center"/>
      <protection/>
    </xf>
    <xf numFmtId="0" fontId="23" fillId="19" borderId="0" applyNumberFormat="0" applyBorder="0" applyAlignment="0" applyProtection="0"/>
    <xf numFmtId="0" fontId="23" fillId="0" borderId="0">
      <alignment vertical="center"/>
      <protection/>
    </xf>
    <xf numFmtId="0" fontId="23" fillId="11" borderId="0" applyNumberFormat="0" applyBorder="0" applyAlignment="0" applyProtection="0"/>
    <xf numFmtId="177" fontId="22" fillId="0" borderId="0" applyFont="0" applyFill="0" applyBorder="0" applyAlignment="0" applyProtection="0"/>
    <xf numFmtId="0" fontId="23" fillId="0" borderId="0">
      <alignment vertical="center"/>
      <protection/>
    </xf>
    <xf numFmtId="177" fontId="22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8" fillId="0" borderId="0">
      <alignment/>
      <protection/>
    </xf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0" borderId="0">
      <alignment vertical="center"/>
      <protection/>
    </xf>
    <xf numFmtId="0" fontId="23" fillId="11" borderId="0" applyNumberFormat="0" applyBorder="0" applyAlignment="0" applyProtection="0"/>
    <xf numFmtId="0" fontId="22" fillId="0" borderId="0">
      <alignment vertical="center"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0" borderId="0">
      <alignment vertical="center"/>
      <protection/>
    </xf>
    <xf numFmtId="0" fontId="23" fillId="7" borderId="0" applyNumberFormat="0" applyBorder="0" applyAlignment="0" applyProtection="0"/>
    <xf numFmtId="0" fontId="22" fillId="0" borderId="0">
      <alignment vertical="center"/>
      <protection/>
    </xf>
    <xf numFmtId="0" fontId="23" fillId="7" borderId="0" applyNumberFormat="0" applyBorder="0" applyAlignment="0" applyProtection="0"/>
    <xf numFmtId="0" fontId="22" fillId="0" borderId="0">
      <alignment vertical="center"/>
      <protection/>
    </xf>
    <xf numFmtId="0" fontId="23" fillId="7" borderId="0" applyNumberFormat="0" applyBorder="0" applyAlignment="0" applyProtection="0"/>
    <xf numFmtId="0" fontId="24" fillId="27" borderId="0" applyNumberFormat="0" applyBorder="0" applyAlignment="0" applyProtection="0"/>
    <xf numFmtId="0" fontId="23" fillId="2" borderId="0" applyNumberFormat="0" applyBorder="0" applyAlignment="0" applyProtection="0"/>
    <xf numFmtId="0" fontId="22" fillId="0" borderId="0">
      <alignment vertical="center"/>
      <protection/>
    </xf>
    <xf numFmtId="0" fontId="23" fillId="7" borderId="0" applyNumberFormat="0" applyBorder="0" applyAlignment="0" applyProtection="0"/>
    <xf numFmtId="0" fontId="39" fillId="8" borderId="1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36" fillId="0" borderId="12" applyNumberFormat="0" applyFill="0" applyAlignment="0" applyProtection="0"/>
    <xf numFmtId="0" fontId="23" fillId="2" borderId="0" applyNumberFormat="0" applyBorder="0" applyAlignment="0" applyProtection="0"/>
    <xf numFmtId="0" fontId="22" fillId="0" borderId="0">
      <alignment vertic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9" borderId="0" applyNumberFormat="0" applyBorder="0" applyAlignment="0" applyProtection="0"/>
    <xf numFmtId="0" fontId="22" fillId="0" borderId="0">
      <alignment/>
      <protection/>
    </xf>
    <xf numFmtId="0" fontId="23" fillId="7" borderId="0" applyNumberFormat="0" applyBorder="0" applyAlignment="0" applyProtection="0"/>
    <xf numFmtId="0" fontId="22" fillId="0" borderId="0">
      <alignment/>
      <protection/>
    </xf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2" fillId="0" borderId="0">
      <alignment vertical="center"/>
      <protection/>
    </xf>
    <xf numFmtId="0" fontId="23" fillId="6" borderId="0" applyNumberFormat="0" applyBorder="0" applyAlignment="0" applyProtection="0"/>
    <xf numFmtId="0" fontId="24" fillId="8" borderId="0" applyNumberFormat="0" applyBorder="0" applyAlignment="0" applyProtection="0"/>
    <xf numFmtId="0" fontId="22" fillId="0" borderId="0">
      <alignment vertical="center"/>
      <protection/>
    </xf>
    <xf numFmtId="0" fontId="28" fillId="0" borderId="0">
      <alignment/>
      <protection/>
    </xf>
    <xf numFmtId="0" fontId="23" fillId="6" borderId="0" applyNumberFormat="0" applyBorder="0" applyAlignment="0" applyProtection="0"/>
    <xf numFmtId="0" fontId="28" fillId="0" borderId="0">
      <alignment/>
      <protection/>
    </xf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28" fillId="0" borderId="0">
      <alignment/>
      <protection/>
    </xf>
    <xf numFmtId="0" fontId="23" fillId="6" borderId="0" applyNumberFormat="0" applyBorder="0" applyAlignment="0" applyProtection="0"/>
    <xf numFmtId="0" fontId="28" fillId="0" borderId="0">
      <alignment/>
      <protection/>
    </xf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8" fillId="0" borderId="0">
      <alignment/>
      <protection/>
    </xf>
    <xf numFmtId="0" fontId="23" fillId="6" borderId="0" applyNumberFormat="0" applyBorder="0" applyAlignment="0" applyProtection="0"/>
    <xf numFmtId="0" fontId="28" fillId="0" borderId="0">
      <alignment/>
      <protection/>
    </xf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4" fillId="25" borderId="0" applyNumberFormat="0" applyBorder="0" applyAlignment="0" applyProtection="0"/>
    <xf numFmtId="0" fontId="23" fillId="0" borderId="0">
      <alignment vertical="center"/>
      <protection/>
    </xf>
    <xf numFmtId="0" fontId="24" fillId="17" borderId="0" applyNumberFormat="0" applyBorder="0" applyAlignment="0" applyProtection="0"/>
    <xf numFmtId="0" fontId="23" fillId="0" borderId="0">
      <alignment vertical="center"/>
      <protection/>
    </xf>
    <xf numFmtId="0" fontId="23" fillId="6" borderId="0" applyNumberFormat="0" applyBorder="0" applyAlignment="0" applyProtection="0"/>
    <xf numFmtId="0" fontId="24" fillId="25" borderId="0" applyNumberFormat="0" applyBorder="0" applyAlignment="0" applyProtection="0"/>
    <xf numFmtId="0" fontId="1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0" borderId="0">
      <alignment vertical="center"/>
      <protection/>
    </xf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>
      <alignment vertical="center"/>
      <protection/>
    </xf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5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20" borderId="0" applyNumberFormat="0" applyBorder="0" applyAlignment="0" applyProtection="0"/>
    <xf numFmtId="0" fontId="23" fillId="7" borderId="0" applyNumberFormat="0" applyBorder="0" applyAlignment="0" applyProtection="0"/>
    <xf numFmtId="0" fontId="28" fillId="0" borderId="0">
      <alignment/>
      <protection/>
    </xf>
    <xf numFmtId="0" fontId="23" fillId="15" borderId="0" applyNumberFormat="0" applyBorder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23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3" fillId="15" borderId="0" applyNumberFormat="0" applyBorder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0">
      <alignment vertical="center"/>
      <protection/>
    </xf>
    <xf numFmtId="0" fontId="23" fillId="15" borderId="0" applyNumberFormat="0" applyBorder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24" fillId="24" borderId="0" applyNumberFormat="0" applyBorder="0" applyAlignment="0" applyProtection="0"/>
    <xf numFmtId="0" fontId="28" fillId="0" borderId="0">
      <alignment/>
      <protection/>
    </xf>
    <xf numFmtId="0" fontId="23" fillId="7" borderId="0" applyNumberFormat="0" applyBorder="0" applyAlignment="0" applyProtection="0"/>
    <xf numFmtId="0" fontId="22" fillId="0" borderId="0">
      <alignment/>
      <protection/>
    </xf>
    <xf numFmtId="0" fontId="24" fillId="2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20" borderId="0" applyNumberFormat="0" applyBorder="0" applyAlignment="0" applyProtection="0"/>
    <xf numFmtId="0" fontId="28" fillId="0" borderId="0">
      <alignment/>
      <protection/>
    </xf>
    <xf numFmtId="0" fontId="22" fillId="0" borderId="0">
      <alignment vertical="center"/>
      <protection/>
    </xf>
    <xf numFmtId="0" fontId="23" fillId="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4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3" fillId="16" borderId="0" applyNumberFormat="0" applyBorder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23" fillId="0" borderId="0">
      <alignment vertical="center"/>
      <protection/>
    </xf>
    <xf numFmtId="0" fontId="23" fillId="16" borderId="0" applyNumberFormat="0" applyBorder="0" applyAlignment="0" applyProtection="0"/>
    <xf numFmtId="0" fontId="36" fillId="0" borderId="10" applyNumberFormat="0" applyFill="0" applyAlignment="0" applyProtection="0"/>
    <xf numFmtId="0" fontId="23" fillId="5" borderId="0" applyNumberFormat="0" applyBorder="0" applyAlignment="0" applyProtection="0"/>
    <xf numFmtId="0" fontId="23" fillId="0" borderId="0">
      <alignment vertical="center"/>
      <protection/>
    </xf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0" borderId="0">
      <alignment vertical="center"/>
      <protection/>
    </xf>
    <xf numFmtId="0" fontId="23" fillId="16" borderId="0" applyNumberFormat="0" applyBorder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23" fillId="5" borderId="0" applyNumberFormat="0" applyBorder="0" applyAlignment="0" applyProtection="0"/>
    <xf numFmtId="0" fontId="40" fillId="3" borderId="1" applyNumberFormat="0" applyAlignment="0" applyProtection="0"/>
    <xf numFmtId="0" fontId="23" fillId="8" borderId="0" applyNumberFormat="0" applyBorder="0" applyAlignment="0" applyProtection="0"/>
    <xf numFmtId="0" fontId="24" fillId="5" borderId="0" applyNumberFormat="0" applyBorder="0" applyAlignment="0" applyProtection="0"/>
    <xf numFmtId="0" fontId="40" fillId="3" borderId="1" applyNumberFormat="0" applyAlignment="0" applyProtection="0"/>
    <xf numFmtId="0" fontId="40" fillId="3" borderId="1" applyNumberFormat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3" borderId="1" applyNumberFormat="0" applyAlignment="0" applyProtection="0"/>
    <xf numFmtId="0" fontId="40" fillId="3" borderId="1" applyNumberFormat="0" applyAlignment="0" applyProtection="0"/>
    <xf numFmtId="0" fontId="23" fillId="17" borderId="0" applyNumberFormat="0" applyBorder="0" applyAlignment="0" applyProtection="0"/>
    <xf numFmtId="0" fontId="23" fillId="0" borderId="0">
      <alignment vertical="center"/>
      <protection/>
    </xf>
    <xf numFmtId="0" fontId="23" fillId="17" borderId="0" applyNumberFormat="0" applyBorder="0" applyAlignment="0" applyProtection="0"/>
    <xf numFmtId="0" fontId="23" fillId="0" borderId="0">
      <alignment vertical="center"/>
      <protection/>
    </xf>
    <xf numFmtId="0" fontId="40" fillId="3" borderId="1" applyNumberFormat="0" applyAlignment="0" applyProtection="0"/>
    <xf numFmtId="0" fontId="23" fillId="8" borderId="0" applyNumberFormat="0" applyBorder="0" applyAlignment="0" applyProtection="0"/>
    <xf numFmtId="0" fontId="40" fillId="3" borderId="1" applyNumberFormat="0" applyAlignment="0" applyProtection="0"/>
    <xf numFmtId="0" fontId="23" fillId="8" borderId="0" applyNumberFormat="0" applyBorder="0" applyAlignment="0" applyProtection="0"/>
    <xf numFmtId="0" fontId="40" fillId="3" borderId="1" applyNumberFormat="0" applyAlignment="0" applyProtection="0"/>
    <xf numFmtId="0" fontId="23" fillId="17" borderId="0" applyNumberFormat="0" applyBorder="0" applyAlignment="0" applyProtection="0"/>
    <xf numFmtId="0" fontId="40" fillId="3" borderId="1" applyNumberFormat="0" applyAlignment="0" applyProtection="0"/>
    <xf numFmtId="0" fontId="40" fillId="3" borderId="1" applyNumberFormat="0" applyAlignment="0" applyProtection="0"/>
    <xf numFmtId="0" fontId="23" fillId="8" borderId="0" applyNumberFormat="0" applyBorder="0" applyAlignment="0" applyProtection="0"/>
    <xf numFmtId="0" fontId="40" fillId="3" borderId="1" applyNumberFormat="0" applyAlignment="0" applyProtection="0"/>
    <xf numFmtId="0" fontId="40" fillId="3" borderId="1" applyNumberFormat="0" applyAlignment="0" applyProtection="0"/>
    <xf numFmtId="0" fontId="23" fillId="17" borderId="0" applyNumberFormat="0" applyBorder="0" applyAlignment="0" applyProtection="0"/>
    <xf numFmtId="0" fontId="40" fillId="3" borderId="1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8" borderId="0" applyNumberFormat="0" applyBorder="0" applyAlignment="0" applyProtection="0"/>
    <xf numFmtId="0" fontId="51" fillId="0" borderId="13" applyNumberFormat="0" applyFill="0" applyAlignment="0" applyProtection="0"/>
    <xf numFmtId="0" fontId="40" fillId="3" borderId="1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8" borderId="0" applyNumberFormat="0" applyBorder="0" applyAlignment="0" applyProtection="0"/>
    <xf numFmtId="0" fontId="52" fillId="0" borderId="9" applyNumberFormat="0" applyFill="0" applyAlignment="0" applyProtection="0"/>
    <xf numFmtId="0" fontId="22" fillId="0" borderId="0">
      <alignment vertical="center"/>
      <protection/>
    </xf>
    <xf numFmtId="0" fontId="23" fillId="13" borderId="0" applyNumberFormat="0" applyBorder="0" applyAlignment="0" applyProtection="0"/>
    <xf numFmtId="0" fontId="24" fillId="22" borderId="0" applyNumberFormat="0" applyBorder="0" applyAlignment="0" applyProtection="0"/>
    <xf numFmtId="0" fontId="22" fillId="0" borderId="0">
      <alignment vertical="center"/>
      <protection/>
    </xf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 vertical="center"/>
      <protection/>
    </xf>
    <xf numFmtId="0" fontId="23" fillId="13" borderId="0" applyNumberFormat="0" applyBorder="0" applyAlignment="0" applyProtection="0"/>
    <xf numFmtId="0" fontId="22" fillId="0" borderId="0">
      <alignment vertical="center"/>
      <protection/>
    </xf>
    <xf numFmtId="0" fontId="23" fillId="13" borderId="0" applyNumberFormat="0" applyBorder="0" applyAlignment="0" applyProtection="0"/>
    <xf numFmtId="0" fontId="23" fillId="0" borderId="0">
      <alignment vertical="center"/>
      <protection/>
    </xf>
    <xf numFmtId="0" fontId="23" fillId="13" borderId="0" applyNumberFormat="0" applyBorder="0" applyAlignment="0" applyProtection="0"/>
    <xf numFmtId="0" fontId="22" fillId="0" borderId="0">
      <alignment vertical="center"/>
      <protection/>
    </xf>
    <xf numFmtId="0" fontId="23" fillId="19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3" fillId="19" borderId="0" applyNumberFormat="0" applyBorder="0" applyAlignment="0" applyProtection="0"/>
    <xf numFmtId="0" fontId="24" fillId="26" borderId="0" applyNumberFormat="0" applyBorder="0" applyAlignment="0" applyProtection="0"/>
    <xf numFmtId="0" fontId="40" fillId="3" borderId="1" applyNumberFormat="0" applyAlignment="0" applyProtection="0"/>
    <xf numFmtId="0" fontId="23" fillId="13" borderId="0" applyNumberFormat="0" applyBorder="0" applyAlignment="0" applyProtection="0"/>
    <xf numFmtId="0" fontId="23" fillId="0" borderId="0">
      <alignment vertical="center"/>
      <protection/>
    </xf>
    <xf numFmtId="0" fontId="24" fillId="22" borderId="0" applyNumberFormat="0" applyBorder="0" applyAlignment="0" applyProtection="0"/>
    <xf numFmtId="0" fontId="23" fillId="0" borderId="0">
      <alignment vertical="center"/>
      <protection/>
    </xf>
    <xf numFmtId="0" fontId="47" fillId="6" borderId="0" applyNumberFormat="0" applyBorder="0" applyAlignment="0" applyProtection="0"/>
    <xf numFmtId="0" fontId="23" fillId="7" borderId="0" applyNumberFormat="0" applyBorder="0" applyAlignment="0" applyProtection="0"/>
    <xf numFmtId="0" fontId="47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34" fillId="18" borderId="8" applyNumberFormat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5" borderId="0" applyNumberFormat="0" applyBorder="0" applyAlignment="0" applyProtection="0"/>
    <xf numFmtId="0" fontId="24" fillId="18" borderId="0" applyNumberFormat="0" applyBorder="0" applyAlignment="0" applyProtection="0"/>
    <xf numFmtId="0" fontId="22" fillId="0" borderId="0">
      <alignment vertical="center"/>
      <protection/>
    </xf>
    <xf numFmtId="0" fontId="47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4" fillId="18" borderId="8" applyNumberFormat="0" applyAlignment="0" applyProtection="0"/>
    <xf numFmtId="0" fontId="24" fillId="5" borderId="0" applyNumberFormat="0" applyBorder="0" applyAlignment="0" applyProtection="0"/>
    <xf numFmtId="0" fontId="22" fillId="0" borderId="0">
      <alignment vertical="center"/>
      <protection/>
    </xf>
    <xf numFmtId="0" fontId="23" fillId="15" borderId="0" applyNumberFormat="0" applyBorder="0" applyAlignment="0" applyProtection="0"/>
    <xf numFmtId="0" fontId="47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>
      <alignment vertical="center"/>
      <protection/>
    </xf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>
      <alignment vertical="center"/>
      <protection/>
    </xf>
    <xf numFmtId="0" fontId="23" fillId="15" borderId="0" applyNumberFormat="0" applyBorder="0" applyAlignment="0" applyProtection="0"/>
    <xf numFmtId="0" fontId="24" fillId="26" borderId="0" applyNumberFormat="0" applyBorder="0" applyAlignment="0" applyProtection="0"/>
    <xf numFmtId="0" fontId="47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22" borderId="0" applyNumberFormat="0" applyBorder="0" applyAlignment="0" applyProtection="0"/>
    <xf numFmtId="0" fontId="47" fillId="6" borderId="0" applyNumberFormat="0" applyBorder="0" applyAlignment="0" applyProtection="0"/>
    <xf numFmtId="0" fontId="23" fillId="7" borderId="0" applyNumberFormat="0" applyBorder="0" applyAlignment="0" applyProtection="0"/>
    <xf numFmtId="0" fontId="47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13" borderId="0" applyNumberFormat="0" applyBorder="0" applyAlignment="0" applyProtection="0"/>
    <xf numFmtId="0" fontId="24" fillId="24" borderId="0" applyNumberFormat="0" applyBorder="0" applyAlignment="0" applyProtection="0"/>
    <xf numFmtId="0" fontId="49" fillId="0" borderId="0" applyFont="0" applyAlignment="0">
      <protection/>
    </xf>
    <xf numFmtId="0" fontId="23" fillId="0" borderId="0">
      <alignment vertical="center"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0" borderId="0">
      <alignment vertical="center"/>
      <protection/>
    </xf>
    <xf numFmtId="0" fontId="24" fillId="16" borderId="0" applyNumberFormat="0" applyBorder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8" borderId="0" applyNumberFormat="0" applyBorder="0" applyAlignment="0" applyProtection="0"/>
    <xf numFmtId="0" fontId="48" fillId="0" borderId="9" applyNumberFormat="0" applyFill="0" applyAlignment="0" applyProtection="0"/>
    <xf numFmtId="0" fontId="23" fillId="8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8" borderId="0" applyNumberFormat="0" applyBorder="0" applyAlignment="0" applyProtection="0"/>
    <xf numFmtId="0" fontId="46" fillId="8" borderId="6" applyNumberFormat="0" applyAlignment="0" applyProtection="0"/>
    <xf numFmtId="0" fontId="48" fillId="0" borderId="9" applyNumberFormat="0" applyFill="0" applyAlignment="0" applyProtection="0"/>
    <xf numFmtId="0" fontId="23" fillId="20" borderId="0" applyNumberFormat="0" applyBorder="0" applyAlignment="0" applyProtection="0"/>
    <xf numFmtId="0" fontId="23" fillId="0" borderId="0">
      <alignment vertical="center"/>
      <protection/>
    </xf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3" fillId="0" borderId="0">
      <alignment vertical="center"/>
      <protection/>
    </xf>
    <xf numFmtId="0" fontId="23" fillId="8" borderId="0" applyNumberFormat="0" applyBorder="0" applyAlignment="0" applyProtection="0"/>
    <xf numFmtId="0" fontId="23" fillId="0" borderId="0">
      <alignment vertical="center"/>
      <protection/>
    </xf>
    <xf numFmtId="0" fontId="23" fillId="8" borderId="0" applyNumberFormat="0" applyBorder="0" applyAlignment="0" applyProtection="0"/>
    <xf numFmtId="0" fontId="24" fillId="15" borderId="0" applyNumberFormat="0" applyBorder="0" applyAlignment="0" applyProtection="0"/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15" borderId="0" applyNumberFormat="0" applyBorder="0" applyAlignment="0" applyProtection="0"/>
    <xf numFmtId="0" fontId="23" fillId="0" borderId="0">
      <alignment vertical="center"/>
      <protection/>
    </xf>
    <xf numFmtId="0" fontId="24" fillId="26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4" fillId="5" borderId="0" applyNumberFormat="0" applyBorder="0" applyAlignment="0" applyProtection="0"/>
    <xf numFmtId="0" fontId="23" fillId="0" borderId="0">
      <alignment vertical="center"/>
      <protection/>
    </xf>
    <xf numFmtId="0" fontId="24" fillId="5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4" fillId="8" borderId="0" applyNumberFormat="0" applyBorder="0" applyAlignment="0" applyProtection="0"/>
    <xf numFmtId="0" fontId="53" fillId="12" borderId="0" applyNumberFormat="0" applyBorder="0" applyAlignment="0" applyProtection="0"/>
    <xf numFmtId="0" fontId="24" fillId="8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4" borderId="0" applyNumberFormat="0" applyBorder="0" applyAlignment="0" applyProtection="0"/>
    <xf numFmtId="0" fontId="23" fillId="0" borderId="0">
      <alignment vertical="center"/>
      <protection/>
    </xf>
    <xf numFmtId="0" fontId="24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1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4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17" borderId="0" applyNumberFormat="0" applyBorder="0" applyAlignment="0" applyProtection="0"/>
    <xf numFmtId="0" fontId="23" fillId="0" borderId="0">
      <alignment vertical="center"/>
      <protection/>
    </xf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 vertical="center"/>
      <protection/>
    </xf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0">
      <alignment vertical="center"/>
      <protection/>
    </xf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3" fillId="0" borderId="0">
      <alignment vertical="center"/>
      <protection/>
    </xf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3" fillId="0" borderId="0">
      <alignment vertical="center"/>
      <protection/>
    </xf>
    <xf numFmtId="0" fontId="24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4" fillId="15" borderId="0" applyNumberFormat="0" applyBorder="0" applyAlignment="0" applyProtection="0"/>
    <xf numFmtId="0" fontId="23" fillId="0" borderId="0">
      <alignment vertical="center"/>
      <protection/>
    </xf>
    <xf numFmtId="0" fontId="24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4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0" borderId="0">
      <alignment vertical="center"/>
      <protection/>
    </xf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23" fillId="0" borderId="0">
      <alignment vertical="center"/>
      <protection/>
    </xf>
    <xf numFmtId="0" fontId="38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177" fontId="22" fillId="0" borderId="0" applyFont="0" applyFill="0" applyBorder="0" applyAlignment="0" applyProtection="0"/>
    <xf numFmtId="0" fontId="23" fillId="0" borderId="0">
      <alignment vertical="center"/>
      <protection/>
    </xf>
    <xf numFmtId="0" fontId="24" fillId="2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4" fillId="15" borderId="0" applyNumberFormat="0" applyBorder="0" applyAlignment="0" applyProtection="0"/>
    <xf numFmtId="177" fontId="22" fillId="0" borderId="0" applyFont="0" applyFill="0" applyBorder="0" applyAlignment="0" applyProtection="0"/>
    <xf numFmtId="0" fontId="23" fillId="0" borderId="0">
      <alignment vertical="center"/>
      <protection/>
    </xf>
    <xf numFmtId="177" fontId="22" fillId="0" borderId="0" applyFont="0" applyFill="0" applyBorder="0" applyAlignment="0" applyProtection="0"/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4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0" borderId="0">
      <alignment vertical="center"/>
      <protection/>
    </xf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6" fillId="0" borderId="10" applyNumberFormat="0" applyFill="0" applyAlignment="0" applyProtection="0"/>
    <xf numFmtId="0" fontId="23" fillId="0" borderId="0">
      <alignment vertical="center"/>
      <protection/>
    </xf>
    <xf numFmtId="0" fontId="24" fillId="5" borderId="0" applyNumberFormat="0" applyBorder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28" fillId="0" borderId="0">
      <alignment/>
      <protection/>
    </xf>
    <xf numFmtId="0" fontId="24" fillId="5" borderId="0" applyNumberFormat="0" applyBorder="0" applyAlignment="0" applyProtection="0"/>
    <xf numFmtId="0" fontId="24" fillId="16" borderId="0" applyNumberFormat="0" applyBorder="0" applyAlignment="0" applyProtection="0"/>
    <xf numFmtId="0" fontId="36" fillId="0" borderId="10" applyNumberFormat="0" applyFill="0" applyAlignment="0" applyProtection="0"/>
    <xf numFmtId="0" fontId="24" fillId="16" borderId="0" applyNumberFormat="0" applyBorder="0" applyAlignment="0" applyProtection="0"/>
    <xf numFmtId="0" fontId="36" fillId="0" borderId="10" applyNumberFormat="0" applyFill="0" applyAlignment="0" applyProtection="0"/>
    <xf numFmtId="0" fontId="24" fillId="16" borderId="0" applyNumberFormat="0" applyBorder="0" applyAlignment="0" applyProtection="0"/>
    <xf numFmtId="0" fontId="23" fillId="0" borderId="0">
      <alignment vertical="center"/>
      <protection/>
    </xf>
    <xf numFmtId="0" fontId="0" fillId="11" borderId="2" applyNumberFormat="0" applyFont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3" fillId="0" borderId="0">
      <alignment vertical="center"/>
      <protection/>
    </xf>
    <xf numFmtId="0" fontId="24" fillId="17" borderId="0" applyNumberFormat="0" applyBorder="0" applyAlignment="0" applyProtection="0"/>
    <xf numFmtId="0" fontId="23" fillId="0" borderId="0">
      <alignment vertical="center"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8" borderId="0" applyNumberFormat="0" applyBorder="0" applyAlignment="0" applyProtection="0"/>
    <xf numFmtId="0" fontId="36" fillId="0" borderId="10" applyNumberFormat="0" applyFill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8" borderId="0" applyNumberFormat="0" applyBorder="0" applyAlignment="0" applyProtection="0"/>
    <xf numFmtId="0" fontId="23" fillId="0" borderId="0">
      <alignment vertical="center"/>
      <protection/>
    </xf>
    <xf numFmtId="0" fontId="54" fillId="13" borderId="0" applyNumberFormat="0" applyBorder="0" applyAlignment="0" applyProtection="0"/>
    <xf numFmtId="0" fontId="24" fillId="25" borderId="0" applyNumberFormat="0" applyBorder="0" applyAlignment="0" applyProtection="0"/>
    <xf numFmtId="0" fontId="24" fillId="5" borderId="0" applyNumberFormat="0" applyBorder="0" applyAlignment="0" applyProtection="0"/>
    <xf numFmtId="0" fontId="24" fillId="18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4" fillId="25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3" fillId="0" borderId="0">
      <alignment vertical="center"/>
      <protection/>
    </xf>
    <xf numFmtId="0" fontId="24" fillId="5" borderId="0" applyNumberFormat="0" applyBorder="0" applyAlignment="0" applyProtection="0"/>
    <xf numFmtId="0" fontId="23" fillId="0" borderId="0">
      <alignment vertical="center"/>
      <protection/>
    </xf>
    <xf numFmtId="0" fontId="24" fillId="23" borderId="0" applyNumberFormat="0" applyBorder="0" applyAlignment="0" applyProtection="0"/>
    <xf numFmtId="0" fontId="23" fillId="0" borderId="0">
      <alignment vertical="center"/>
      <protection/>
    </xf>
    <xf numFmtId="0" fontId="24" fillId="23" borderId="0" applyNumberFormat="0" applyBorder="0" applyAlignment="0" applyProtection="0"/>
    <xf numFmtId="0" fontId="24" fillId="5" borderId="0" applyNumberFormat="0" applyBorder="0" applyAlignment="0" applyProtection="0"/>
    <xf numFmtId="0" fontId="36" fillId="0" borderId="10" applyNumberFormat="0" applyFill="0" applyAlignment="0" applyProtection="0"/>
    <xf numFmtId="0" fontId="24" fillId="5" borderId="0" applyNumberFormat="0" applyBorder="0" applyAlignment="0" applyProtection="0"/>
    <xf numFmtId="0" fontId="24" fillId="20" borderId="0" applyNumberFormat="0" applyBorder="0" applyAlignment="0" applyProtection="0"/>
    <xf numFmtId="0" fontId="36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 vertical="center"/>
      <protection/>
    </xf>
    <xf numFmtId="0" fontId="24" fillId="2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5" borderId="0" applyNumberFormat="0" applyBorder="0" applyAlignment="0" applyProtection="0"/>
    <xf numFmtId="0" fontId="23" fillId="0" borderId="0">
      <alignment vertical="center"/>
      <protection/>
    </xf>
    <xf numFmtId="0" fontId="24" fillId="23" borderId="0" applyNumberFormat="0" applyBorder="0" applyAlignment="0" applyProtection="0"/>
    <xf numFmtId="0" fontId="28" fillId="0" borderId="0">
      <alignment vertical="center"/>
      <protection/>
    </xf>
    <xf numFmtId="0" fontId="23" fillId="0" borderId="0">
      <alignment vertical="center"/>
      <protection/>
    </xf>
    <xf numFmtId="0" fontId="24" fillId="23" borderId="0" applyNumberFormat="0" applyBorder="0" applyAlignment="0" applyProtection="0"/>
    <xf numFmtId="0" fontId="24" fillId="5" borderId="0" applyNumberFormat="0" applyBorder="0" applyAlignment="0" applyProtection="0"/>
    <xf numFmtId="0" fontId="23" fillId="11" borderId="2" applyNumberFormat="0" applyFont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2" fillId="0" borderId="0">
      <alignment vertical="center"/>
      <protection/>
    </xf>
    <xf numFmtId="0" fontId="24" fillId="22" borderId="0" applyNumberFormat="0" applyBorder="0" applyAlignment="0" applyProtection="0"/>
    <xf numFmtId="0" fontId="22" fillId="0" borderId="0">
      <alignment vertical="center"/>
      <protection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77" fontId="22" fillId="0" borderId="0" applyFont="0" applyFill="0" applyBorder="0" applyAlignment="0" applyProtection="0"/>
    <xf numFmtId="0" fontId="22" fillId="0" borderId="0">
      <alignment vertical="center"/>
      <protection/>
    </xf>
    <xf numFmtId="0" fontId="24" fillId="22" borderId="0" applyNumberFormat="0" applyBorder="0" applyAlignment="0" applyProtection="0"/>
    <xf numFmtId="177" fontId="22" fillId="0" borderId="0" applyFont="0" applyFill="0" applyBorder="0" applyAlignment="0" applyProtection="0"/>
    <xf numFmtId="0" fontId="22" fillId="0" borderId="0">
      <alignment vertical="center"/>
      <protection/>
    </xf>
    <xf numFmtId="0" fontId="24" fillId="22" borderId="0" applyNumberFormat="0" applyBorder="0" applyAlignment="0" applyProtection="0"/>
    <xf numFmtId="0" fontId="31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 vertical="center"/>
      <protection/>
    </xf>
    <xf numFmtId="0" fontId="24" fillId="24" borderId="0" applyNumberFormat="0" applyBorder="0" applyAlignment="0" applyProtection="0"/>
    <xf numFmtId="0" fontId="36" fillId="0" borderId="10" applyNumberFormat="0" applyFill="0" applyAlignment="0" applyProtection="0"/>
    <xf numFmtId="0" fontId="22" fillId="0" borderId="0">
      <alignment vertical="center"/>
      <protection/>
    </xf>
    <xf numFmtId="0" fontId="24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0" fillId="3" borderId="1" applyNumberFormat="0" applyAlignment="0" applyProtection="0"/>
    <xf numFmtId="0" fontId="24" fillId="8" borderId="0" applyNumberFormat="0" applyBorder="0" applyAlignment="0" applyProtection="0"/>
    <xf numFmtId="0" fontId="51" fillId="0" borderId="13" applyNumberFormat="0" applyFill="0" applyAlignment="0" applyProtection="0"/>
    <xf numFmtId="0" fontId="40" fillId="3" borderId="1" applyNumberFormat="0" applyAlignment="0" applyProtection="0"/>
    <xf numFmtId="0" fontId="23" fillId="0" borderId="0">
      <alignment vertical="center"/>
      <protection/>
    </xf>
    <xf numFmtId="0" fontId="24" fillId="8" borderId="0" applyNumberFormat="0" applyBorder="0" applyAlignment="0" applyProtection="0"/>
    <xf numFmtId="0" fontId="40" fillId="3" borderId="1" applyNumberFormat="0" applyAlignment="0" applyProtection="0"/>
    <xf numFmtId="0" fontId="24" fillId="25" borderId="0" applyNumberFormat="0" applyBorder="0" applyAlignment="0" applyProtection="0"/>
    <xf numFmtId="0" fontId="37" fillId="0" borderId="7" applyNumberFormat="0" applyFill="0" applyAlignment="0" applyProtection="0"/>
    <xf numFmtId="0" fontId="39" fillId="8" borderId="1" applyNumberFormat="0" applyAlignment="0" applyProtection="0"/>
    <xf numFmtId="0" fontId="23" fillId="0" borderId="0">
      <alignment vertical="center"/>
      <protection/>
    </xf>
    <xf numFmtId="0" fontId="24" fillId="25" borderId="0" applyNumberFormat="0" applyBorder="0" applyAlignment="0" applyProtection="0"/>
    <xf numFmtId="0" fontId="40" fillId="3" borderId="1" applyNumberFormat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4" fillId="4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4" fillId="1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4" fillId="18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23" fillId="0" borderId="0">
      <alignment vertical="center"/>
      <protection/>
    </xf>
    <xf numFmtId="0" fontId="24" fillId="20" borderId="0" applyNumberFormat="0" applyBorder="0" applyAlignment="0" applyProtection="0"/>
    <xf numFmtId="0" fontId="23" fillId="0" borderId="0">
      <alignment vertical="center"/>
      <protection/>
    </xf>
    <xf numFmtId="0" fontId="24" fillId="27" borderId="0" applyNumberFormat="0" applyBorder="0" applyAlignment="0" applyProtection="0"/>
    <xf numFmtId="0" fontId="39" fillId="8" borderId="1" applyNumberFormat="0" applyAlignment="0" applyProtection="0"/>
    <xf numFmtId="0" fontId="34" fillId="18" borderId="8" applyNumberFormat="0" applyAlignment="0" applyProtection="0"/>
    <xf numFmtId="0" fontId="22" fillId="0" borderId="0">
      <alignment vertical="center"/>
      <protection/>
    </xf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47" fillId="6" borderId="0" applyNumberFormat="0" applyBorder="0" applyAlignment="0" applyProtection="0"/>
    <xf numFmtId="0" fontId="22" fillId="0" borderId="0">
      <alignment/>
      <protection/>
    </xf>
    <xf numFmtId="0" fontId="47" fillId="6" borderId="0" applyNumberFormat="0" applyBorder="0" applyAlignment="0" applyProtection="0"/>
    <xf numFmtId="0" fontId="22" fillId="0" borderId="0">
      <alignment/>
      <protection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6" fillId="8" borderId="6" applyNumberFormat="0" applyAlignment="0" applyProtection="0"/>
    <xf numFmtId="0" fontId="23" fillId="0" borderId="0">
      <alignment vertical="center"/>
      <protection/>
    </xf>
    <xf numFmtId="0" fontId="36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23" fillId="0" borderId="0">
      <alignment vertical="center"/>
      <protection/>
    </xf>
    <xf numFmtId="0" fontId="22" fillId="0" borderId="0">
      <alignment vertical="center"/>
      <protection/>
    </xf>
    <xf numFmtId="177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40" fillId="3" borderId="1" applyNumberFormat="0" applyAlignment="0" applyProtection="0"/>
    <xf numFmtId="0" fontId="40" fillId="3" borderId="1" applyNumberFormat="0" applyAlignment="0" applyProtection="0"/>
    <xf numFmtId="0" fontId="40" fillId="3" borderId="1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40" fillId="3" borderId="1" applyNumberFormat="0" applyAlignment="0" applyProtection="0"/>
    <xf numFmtId="0" fontId="40" fillId="3" borderId="1" applyNumberFormat="0" applyAlignment="0" applyProtection="0"/>
    <xf numFmtId="0" fontId="37" fillId="0" borderId="7" applyNumberFormat="0" applyFill="0" applyAlignment="0" applyProtection="0"/>
    <xf numFmtId="0" fontId="39" fillId="8" borderId="1" applyNumberFormat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24" fillId="21" borderId="0" applyNumberFormat="0" applyBorder="0" applyAlignment="0" applyProtection="0"/>
    <xf numFmtId="0" fontId="36" fillId="0" borderId="10" applyNumberFormat="0" applyFill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22" fillId="0" borderId="0">
      <alignment/>
      <protection/>
    </xf>
    <xf numFmtId="0" fontId="36" fillId="0" borderId="10" applyNumberFormat="0" applyFill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24" fillId="21" borderId="0" applyNumberFormat="0" applyBorder="0" applyAlignment="0" applyProtection="0"/>
    <xf numFmtId="0" fontId="23" fillId="0" borderId="0">
      <alignment vertical="center"/>
      <protection/>
    </xf>
    <xf numFmtId="0" fontId="47" fillId="6" borderId="0" applyNumberFormat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>
      <alignment vertical="center"/>
      <protection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2" fillId="0" borderId="9" applyNumberFormat="0" applyFill="0" applyAlignment="0" applyProtection="0"/>
    <xf numFmtId="0" fontId="36" fillId="0" borderId="10" applyNumberFormat="0" applyFill="0" applyAlignment="0" applyProtection="0"/>
    <xf numFmtId="0" fontId="1" fillId="0" borderId="0">
      <alignment/>
      <protection/>
    </xf>
    <xf numFmtId="0" fontId="3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2" fillId="0" borderId="9" applyNumberFormat="0" applyFill="0" applyAlignment="0" applyProtection="0"/>
    <xf numFmtId="0" fontId="36" fillId="0" borderId="14" applyNumberFormat="0" applyFill="0" applyAlignment="0" applyProtection="0"/>
    <xf numFmtId="0" fontId="22" fillId="0" borderId="0">
      <alignment/>
      <protection/>
    </xf>
    <xf numFmtId="0" fontId="36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4" applyNumberFormat="0" applyFill="0" applyAlignment="0" applyProtection="0"/>
    <xf numFmtId="0" fontId="23" fillId="0" borderId="0">
      <alignment vertical="center"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0" applyNumberFormat="0" applyFill="0" applyAlignment="0" applyProtection="0"/>
    <xf numFmtId="0" fontId="22" fillId="0" borderId="0">
      <alignment/>
      <protection/>
    </xf>
    <xf numFmtId="0" fontId="36" fillId="0" borderId="10" applyNumberFormat="0" applyFill="0" applyAlignment="0" applyProtection="0"/>
    <xf numFmtId="0" fontId="22" fillId="0" borderId="0">
      <alignment/>
      <protection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3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7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7" fillId="6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3" fillId="0" borderId="0">
      <alignment vertical="center"/>
      <protection/>
    </xf>
    <xf numFmtId="0" fontId="47" fillId="6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2" fillId="0" borderId="0">
      <alignment vertical="center"/>
      <protection/>
    </xf>
    <xf numFmtId="0" fontId="47" fillId="6" borderId="0" applyNumberFormat="0" applyBorder="0" applyAlignment="0" applyProtection="0"/>
    <xf numFmtId="0" fontId="31" fillId="0" borderId="5" applyNumberFormat="0" applyFill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0" fillId="11" borderId="2" applyNumberFormat="0" applyFont="0" applyAlignment="0" applyProtection="0"/>
    <xf numFmtId="0" fontId="23" fillId="0" borderId="0">
      <alignment vertical="center"/>
      <protection/>
    </xf>
    <xf numFmtId="0" fontId="0" fillId="11" borderId="2" applyNumberFormat="0" applyFont="0" applyAlignment="0" applyProtection="0"/>
    <xf numFmtId="0" fontId="23" fillId="0" borderId="0">
      <alignment vertical="center"/>
      <protection/>
    </xf>
    <xf numFmtId="0" fontId="0" fillId="11" borderId="2" applyNumberFormat="0" applyFont="0" applyAlignment="0" applyProtection="0"/>
    <xf numFmtId="0" fontId="23" fillId="0" borderId="0">
      <alignment vertical="center"/>
      <protection/>
    </xf>
    <xf numFmtId="0" fontId="22" fillId="11" borderId="2" applyNumberFormat="0" applyFont="0" applyAlignment="0" applyProtection="0"/>
    <xf numFmtId="0" fontId="22" fillId="11" borderId="2" applyNumberFormat="0" applyFont="0" applyAlignment="0" applyProtection="0"/>
    <xf numFmtId="0" fontId="22" fillId="11" borderId="2" applyNumberFormat="0" applyFont="0" applyAlignment="0" applyProtection="0"/>
    <xf numFmtId="0" fontId="22" fillId="11" borderId="2" applyNumberFormat="0" applyFont="0" applyAlignment="0" applyProtection="0"/>
    <xf numFmtId="0" fontId="23" fillId="11" borderId="2" applyNumberFormat="0" applyFont="0" applyAlignment="0" applyProtection="0"/>
    <xf numFmtId="0" fontId="22" fillId="11" borderId="2" applyNumberFormat="0" applyFont="0" applyAlignment="0" applyProtection="0"/>
    <xf numFmtId="0" fontId="22" fillId="11" borderId="2" applyNumberFormat="0" applyFont="0" applyAlignment="0" applyProtection="0"/>
    <xf numFmtId="0" fontId="22" fillId="0" borderId="0">
      <alignment vertical="center"/>
      <protection/>
    </xf>
    <xf numFmtId="0" fontId="23" fillId="11" borderId="2" applyNumberFormat="0" applyFont="0" applyAlignment="0" applyProtection="0"/>
    <xf numFmtId="0" fontId="22" fillId="0" borderId="0">
      <alignment vertical="center"/>
      <protection/>
    </xf>
    <xf numFmtId="0" fontId="23" fillId="11" borderId="2" applyNumberFormat="0" applyFont="0" applyAlignment="0" applyProtection="0"/>
    <xf numFmtId="0" fontId="37" fillId="0" borderId="7" applyNumberFormat="0" applyFill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4" fillId="18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6" fillId="3" borderId="6" applyNumberFormat="0" applyAlignment="0" applyProtection="0"/>
    <xf numFmtId="0" fontId="37" fillId="0" borderId="7" applyNumberFormat="0" applyFill="0" applyAlignment="0" applyProtection="0"/>
    <xf numFmtId="0" fontId="24" fillId="23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22" fillId="0" borderId="0">
      <alignment/>
      <protection/>
    </xf>
    <xf numFmtId="0" fontId="37" fillId="0" borderId="7" applyNumberFormat="0" applyFill="0" applyAlignment="0" applyProtection="0"/>
    <xf numFmtId="0" fontId="37" fillId="0" borderId="3" applyNumberFormat="0" applyFill="0" applyAlignment="0" applyProtection="0"/>
    <xf numFmtId="0" fontId="24" fillId="18" borderId="0" applyNumberFormat="0" applyBorder="0" applyAlignment="0" applyProtection="0"/>
    <xf numFmtId="0" fontId="37" fillId="0" borderId="3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55" fillId="0" borderId="15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55" fillId="0" borderId="15" applyNumberFormat="0" applyFill="0" applyAlignment="0" applyProtection="0"/>
    <xf numFmtId="0" fontId="24" fillId="23" borderId="0" applyNumberFormat="0" applyBorder="0" applyAlignment="0" applyProtection="0"/>
    <xf numFmtId="0" fontId="44" fillId="0" borderId="7" applyNumberFormat="0" applyFill="0" applyAlignment="0" applyProtection="0"/>
    <xf numFmtId="0" fontId="22" fillId="0" borderId="0">
      <alignment vertical="center"/>
      <protection/>
    </xf>
    <xf numFmtId="0" fontId="44" fillId="0" borderId="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22" fillId="0" borderId="0">
      <alignment/>
      <protection/>
    </xf>
    <xf numFmtId="0" fontId="31" fillId="0" borderId="5" applyNumberFormat="0" applyFill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1" fillId="0" borderId="5" applyNumberFormat="0" applyFill="0" applyAlignment="0" applyProtection="0"/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31" fillId="0" borderId="5" applyNumberFormat="0" applyFill="0" applyAlignment="0" applyProtection="0"/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5" fillId="0" borderId="16" applyNumberFormat="0" applyFill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8" fillId="0" borderId="0">
      <alignment/>
      <protection/>
    </xf>
    <xf numFmtId="0" fontId="23" fillId="0" borderId="0">
      <alignment vertical="center"/>
      <protection/>
    </xf>
    <xf numFmtId="0" fontId="45" fillId="0" borderId="16" applyNumberFormat="0" applyFill="0" applyAlignment="0" applyProtection="0"/>
    <xf numFmtId="0" fontId="23" fillId="0" borderId="0">
      <alignment vertical="center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8" fillId="0" borderId="0">
      <alignment/>
      <protection/>
    </xf>
    <xf numFmtId="0" fontId="31" fillId="0" borderId="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4" fillId="14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1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23" fillId="0" borderId="0">
      <alignment vertical="center"/>
      <protection/>
    </xf>
    <xf numFmtId="0" fontId="54" fillId="1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13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1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4" fillId="1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13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54" fillId="13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54" fillId="13" borderId="0" applyNumberFormat="0" applyBorder="0" applyAlignment="0" applyProtection="0"/>
    <xf numFmtId="0" fontId="42" fillId="1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1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3" fillId="1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2" fillId="0" borderId="0">
      <alignment vertical="center"/>
      <protection/>
    </xf>
    <xf numFmtId="0" fontId="53" fillId="1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22" fillId="0" borderId="0">
      <alignment vertical="center"/>
      <protection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8" fillId="0" borderId="0">
      <alignment/>
      <protection/>
    </xf>
    <xf numFmtId="0" fontId="34" fillId="18" borderId="8" applyNumberFormat="0" applyAlignment="0" applyProtection="0"/>
    <xf numFmtId="0" fontId="34" fillId="18" borderId="8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4" fillId="18" borderId="8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4" fillId="18" borderId="8" applyNumberFormat="0" applyAlignment="0" applyProtection="0"/>
    <xf numFmtId="0" fontId="22" fillId="0" borderId="0">
      <alignment/>
      <protection/>
    </xf>
    <xf numFmtId="0" fontId="34" fillId="18" borderId="8" applyNumberFormat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34" fillId="18" borderId="8" applyNumberFormat="0" applyAlignment="0" applyProtection="0"/>
    <xf numFmtId="0" fontId="22" fillId="0" borderId="0">
      <alignment/>
      <protection/>
    </xf>
    <xf numFmtId="0" fontId="34" fillId="18" borderId="8" applyNumberFormat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34" fillId="18" borderId="8" applyNumberFormat="0" applyAlignment="0" applyProtection="0"/>
    <xf numFmtId="0" fontId="34" fillId="18" borderId="8" applyNumberFormat="0" applyAlignment="0" applyProtection="0"/>
    <xf numFmtId="0" fontId="34" fillId="18" borderId="8" applyNumberFormat="0" applyAlignment="0" applyProtection="0"/>
    <xf numFmtId="0" fontId="22" fillId="0" borderId="0">
      <alignment vertical="center"/>
      <protection/>
    </xf>
    <xf numFmtId="0" fontId="34" fillId="18" borderId="8" applyNumberFormat="0" applyAlignment="0" applyProtection="0"/>
    <xf numFmtId="0" fontId="34" fillId="18" borderId="8" applyNumberFormat="0" applyAlignment="0" applyProtection="0"/>
    <xf numFmtId="0" fontId="34" fillId="18" borderId="8" applyNumberFormat="0" applyAlignment="0" applyProtection="0"/>
    <xf numFmtId="0" fontId="34" fillId="18" borderId="8" applyNumberFormat="0" applyAlignment="0" applyProtection="0"/>
    <xf numFmtId="0" fontId="22" fillId="0" borderId="0">
      <alignment/>
      <protection/>
    </xf>
    <xf numFmtId="0" fontId="34" fillId="18" borderId="8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18" borderId="8" applyNumberFormat="0" applyAlignment="0" applyProtection="0"/>
    <xf numFmtId="0" fontId="0" fillId="0" borderId="0">
      <alignment/>
      <protection/>
    </xf>
    <xf numFmtId="0" fontId="34" fillId="18" borderId="8" applyNumberFormat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2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5" borderId="1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4" fillId="14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14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5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1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1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6" fillId="8" borderId="6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4" fillId="18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4" fillId="18" borderId="0" applyNumberFormat="0" applyBorder="0" applyAlignment="0" applyProtection="0"/>
    <xf numFmtId="0" fontId="28" fillId="0" borderId="0">
      <alignment/>
      <protection/>
    </xf>
    <xf numFmtId="0" fontId="24" fillId="18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4" fillId="14" borderId="0" applyNumberFormat="0" applyBorder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18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4" fillId="18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4" fillId="18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4" fillId="1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8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8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46" fillId="3" borderId="6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4" fillId="10" borderId="0" applyNumberFormat="0" applyBorder="0" applyAlignment="0" applyProtection="0"/>
    <xf numFmtId="0" fontId="23" fillId="0" borderId="0">
      <alignment vertical="center"/>
      <protection/>
    </xf>
    <xf numFmtId="0" fontId="24" fillId="10" borderId="0" applyNumberFormat="0" applyBorder="0" applyAlignment="0" applyProtection="0"/>
    <xf numFmtId="0" fontId="22" fillId="0" borderId="0">
      <alignment vertical="center"/>
      <protection/>
    </xf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46" fillId="3" borderId="6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49" fillId="0" borderId="0" applyFont="0" applyAlignment="0"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10" borderId="0" applyNumberFormat="0" applyBorder="0" applyAlignment="0" applyProtection="0"/>
    <xf numFmtId="0" fontId="28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46" fillId="3" borderId="6" applyNumberFormat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6" fillId="3" borderId="6" applyNumberFormat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9" fillId="5" borderId="1" applyNumberFormat="0" applyAlignment="0" applyProtection="0"/>
    <xf numFmtId="0" fontId="24" fillId="24" borderId="0" applyNumberFormat="0" applyBorder="0" applyAlignment="0" applyProtection="0"/>
    <xf numFmtId="0" fontId="23" fillId="0" borderId="0">
      <alignment vertical="center"/>
      <protection/>
    </xf>
    <xf numFmtId="0" fontId="29" fillId="5" borderId="1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9" fillId="5" borderId="1" applyNumberFormat="0" applyAlignment="0" applyProtection="0"/>
    <xf numFmtId="0" fontId="22" fillId="0" borderId="0">
      <alignment vertical="center"/>
      <protection/>
    </xf>
    <xf numFmtId="0" fontId="29" fillId="5" borderId="1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9" fillId="5" borderId="1" applyNumberFormat="0" applyAlignment="0" applyProtection="0"/>
    <xf numFmtId="0" fontId="28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8" fillId="0" borderId="0">
      <alignment/>
      <protection/>
    </xf>
    <xf numFmtId="0" fontId="22" fillId="0" borderId="0">
      <alignment vertical="center"/>
      <protection/>
    </xf>
    <xf numFmtId="0" fontId="29" fillId="5" borderId="1" applyNumberFormat="0" applyAlignment="0" applyProtection="0"/>
    <xf numFmtId="0" fontId="28" fillId="0" borderId="0">
      <alignment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8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6" fillId="3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6" fillId="3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0" fillId="0" borderId="0" applyNumberFormat="0" applyFill="0" applyBorder="0" applyAlignment="0" applyProtection="0"/>
    <xf numFmtId="0" fontId="22" fillId="0" borderId="0">
      <alignment vertical="center"/>
      <protection/>
    </xf>
    <xf numFmtId="0" fontId="30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50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9" fillId="0" borderId="0" applyFont="0" applyAlignment="0"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10" borderId="0" applyNumberFormat="0" applyBorder="0" applyAlignment="0" applyProtection="0"/>
    <xf numFmtId="0" fontId="23" fillId="0" borderId="0">
      <alignment vertical="center"/>
      <protection/>
    </xf>
    <xf numFmtId="0" fontId="24" fillId="1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6" fillId="3" borderId="6" applyNumberFormat="0" applyAlignment="0" applyProtection="0"/>
    <xf numFmtId="0" fontId="23" fillId="0" borderId="0">
      <alignment vertical="center"/>
      <protection/>
    </xf>
    <xf numFmtId="0" fontId="46" fillId="3" borderId="6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1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4" fillId="14" borderId="0" applyNumberFormat="0" applyBorder="0" applyAlignment="0" applyProtection="0"/>
    <xf numFmtId="0" fontId="23" fillId="0" borderId="0">
      <alignment vertical="center"/>
      <protection/>
    </xf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24" fillId="1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9" fillId="0" borderId="0" applyFont="0" applyAlignment="0">
      <protection/>
    </xf>
    <xf numFmtId="0" fontId="22" fillId="0" borderId="0">
      <alignment/>
      <protection/>
    </xf>
    <xf numFmtId="0" fontId="49" fillId="0" borderId="0" applyFont="0" applyAlignment="0"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1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6" fillId="8" borderId="6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49" fillId="0" borderId="0" applyFont="0" applyAlignment="0">
      <protection/>
    </xf>
    <xf numFmtId="0" fontId="49" fillId="0" borderId="0" applyFont="0" applyAlignment="0"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9" fillId="5" borderId="1" applyNumberFormat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0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56" fillId="0" borderId="0">
      <alignment vertical="center"/>
      <protection/>
    </xf>
    <xf numFmtId="0" fontId="22" fillId="0" borderId="0">
      <alignment vertical="center"/>
      <protection/>
    </xf>
    <xf numFmtId="0" fontId="56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56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22" fillId="0" borderId="0">
      <alignment/>
      <protection/>
    </xf>
    <xf numFmtId="0" fontId="46" fillId="3" borderId="6" applyNumberFormat="0" applyAlignment="0" applyProtection="0"/>
    <xf numFmtId="0" fontId="22" fillId="0" borderId="0">
      <alignment/>
      <protection/>
    </xf>
    <xf numFmtId="0" fontId="29" fillId="5" borderId="1" applyNumberFormat="0" applyAlignment="0" applyProtection="0"/>
    <xf numFmtId="0" fontId="22" fillId="0" borderId="0">
      <alignment/>
      <protection/>
    </xf>
    <xf numFmtId="0" fontId="29" fillId="5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8" fillId="0" borderId="9" applyNumberFormat="0" applyFill="0" applyAlignment="0" applyProtection="0"/>
    <xf numFmtId="0" fontId="23" fillId="0" borderId="0">
      <alignment vertical="center"/>
      <protection/>
    </xf>
    <xf numFmtId="0" fontId="48" fillId="0" borderId="9" applyNumberFormat="0" applyFill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48" fillId="0" borderId="9" applyNumberFormat="0" applyFill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8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49" fillId="0" borderId="0" applyFont="0" applyAlignment="0"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1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49" fillId="0" borderId="0" applyFont="0" applyAlignment="0"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6" fillId="3" borderId="6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0" borderId="0" applyNumberFormat="0" applyBorder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22" fillId="0" borderId="0">
      <alignment/>
      <protection/>
    </xf>
    <xf numFmtId="0" fontId="49" fillId="0" borderId="0" applyFont="0" applyAlignment="0"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3" borderId="0" applyNumberFormat="0" applyBorder="0" applyAlignment="0" applyProtection="0"/>
    <xf numFmtId="0" fontId="23" fillId="0" borderId="0">
      <alignment vertical="center"/>
      <protection/>
    </xf>
    <xf numFmtId="0" fontId="24" fillId="21" borderId="0" applyNumberFormat="0" applyBorder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4" borderId="0" applyNumberFormat="0" applyBorder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3" borderId="0" applyNumberFormat="0" applyBorder="0" applyAlignment="0" applyProtection="0"/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1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35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2" fillId="0" borderId="0">
      <alignment vertical="center"/>
      <protection/>
    </xf>
    <xf numFmtId="0" fontId="29" fillId="5" borderId="1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4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6" fillId="3" borderId="6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6" fillId="3" borderId="6" applyNumberFormat="0" applyAlignment="0" applyProtection="0"/>
    <xf numFmtId="0" fontId="28" fillId="0" borderId="0">
      <alignment/>
      <protection/>
    </xf>
    <xf numFmtId="0" fontId="46" fillId="8" borderId="6" applyNumberFormat="0" applyAlignment="0" applyProtection="0"/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6" fillId="3" borderId="6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9" fillId="5" borderId="1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9" fillId="5" borderId="1" applyNumberFormat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29" fillId="5" borderId="1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8" borderId="6" applyNumberFormat="0" applyAlignment="0" applyProtection="0"/>
    <xf numFmtId="0" fontId="46" fillId="8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3" borderId="6" applyNumberFormat="0" applyAlignment="0" applyProtection="0"/>
    <xf numFmtId="0" fontId="46" fillId="8" borderId="6" applyNumberFormat="0" applyAlignment="0" applyProtection="0"/>
    <xf numFmtId="0" fontId="46" fillId="8" borderId="6" applyNumberFormat="0" applyAlignment="0" applyProtection="0"/>
    <xf numFmtId="0" fontId="46" fillId="3" borderId="6" applyNumberFormat="0" applyAlignment="0" applyProtection="0"/>
    <xf numFmtId="0" fontId="46" fillId="8" borderId="6" applyNumberFormat="0" applyAlignment="0" applyProtection="0"/>
    <xf numFmtId="0" fontId="46" fillId="3" borderId="6" applyNumberFormat="0" applyAlignment="0" applyProtection="0"/>
    <xf numFmtId="0" fontId="46" fillId="8" borderId="6" applyNumberFormat="0" applyAlignment="0" applyProtection="0"/>
    <xf numFmtId="0" fontId="46" fillId="8" borderId="6" applyNumberFormat="0" applyAlignment="0" applyProtection="0"/>
    <xf numFmtId="0" fontId="46" fillId="3" borderId="6" applyNumberFormat="0" applyAlignment="0" applyProtection="0"/>
    <xf numFmtId="0" fontId="46" fillId="8" borderId="6" applyNumberFormat="0" applyAlignment="0" applyProtection="0"/>
    <xf numFmtId="0" fontId="46" fillId="8" borderId="6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49" fontId="7" fillId="3" borderId="17" xfId="0" applyNumberFormat="1" applyFont="1" applyFill="1" applyBorder="1" applyAlignment="1">
      <alignment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49" fontId="8" fillId="0" borderId="17" xfId="1235" applyNumberFormat="1" applyFont="1" applyFill="1" applyBorder="1" applyAlignment="1">
      <alignment horizontal="center" vertical="center" wrapText="1" shrinkToFit="1"/>
      <protection/>
    </xf>
    <xf numFmtId="49" fontId="8" fillId="0" borderId="17" xfId="1638" applyNumberFormat="1" applyFont="1" applyFill="1" applyBorder="1" applyAlignment="1">
      <alignment horizontal="left" vertical="center" wrapText="1" shrinkToFit="1"/>
      <protection/>
    </xf>
    <xf numFmtId="0" fontId="8" fillId="0" borderId="17" xfId="0" applyNumberFormat="1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vertical="center" wrapText="1" shrinkToFit="1"/>
    </xf>
    <xf numFmtId="0" fontId="8" fillId="3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vertical="center" wrapText="1" shrinkToFi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17" xfId="537" applyFont="1" applyBorder="1" applyAlignment="1">
      <alignment horizontal="center" vertical="center"/>
      <protection/>
    </xf>
    <xf numFmtId="0" fontId="8" fillId="0" borderId="17" xfId="537" applyFont="1" applyBorder="1" applyAlignment="1">
      <alignment horizontal="center" vertical="center"/>
      <protection/>
    </xf>
    <xf numFmtId="49" fontId="6" fillId="0" borderId="17" xfId="0" applyNumberFormat="1" applyFont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2060" applyFont="1" applyFill="1" applyBorder="1" applyAlignment="1">
      <alignment horizontal="center" vertical="center"/>
      <protection/>
    </xf>
    <xf numFmtId="0" fontId="8" fillId="0" borderId="17" xfId="2060" applyFont="1" applyFill="1" applyBorder="1" applyAlignment="1">
      <alignment horizontal="center" vertical="center"/>
      <protection/>
    </xf>
    <xf numFmtId="0" fontId="7" fillId="0" borderId="17" xfId="1266" applyFont="1" applyBorder="1" applyAlignment="1">
      <alignment horizontal="left" vertical="center" wrapText="1"/>
      <protection/>
    </xf>
    <xf numFmtId="0" fontId="7" fillId="0" borderId="17" xfId="1266" applyFont="1" applyBorder="1" applyAlignment="1">
      <alignment vertical="center"/>
      <protection/>
    </xf>
    <xf numFmtId="0" fontId="8" fillId="0" borderId="17" xfId="1266" applyFont="1" applyBorder="1" applyAlignment="1">
      <alignment horizontal="center" vertical="center"/>
      <protection/>
    </xf>
    <xf numFmtId="0" fontId="7" fillId="0" borderId="17" xfId="1266" applyFont="1" applyBorder="1" applyAlignment="1">
      <alignment horizontal="center" vertical="center"/>
      <protection/>
    </xf>
    <xf numFmtId="0" fontId="8" fillId="3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7" fillId="0" borderId="17" xfId="1287" applyNumberFormat="1" applyFont="1" applyFill="1" applyBorder="1" applyAlignment="1">
      <alignment horizontal="center" vertical="center" wrapText="1" shrinkToFit="1"/>
      <protection/>
    </xf>
    <xf numFmtId="0" fontId="8" fillId="0" borderId="17" xfId="1287" applyNumberFormat="1" applyFont="1" applyFill="1" applyBorder="1" applyAlignment="1">
      <alignment horizontal="center" vertical="center" wrapText="1" shrinkToFit="1"/>
      <protection/>
    </xf>
    <xf numFmtId="0" fontId="9" fillId="0" borderId="17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2" fillId="3" borderId="1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14" fillId="3" borderId="17" xfId="0" applyNumberFormat="1" applyFont="1" applyFill="1" applyBorder="1" applyAlignment="1">
      <alignment horizontal="center" vertical="center" wrapText="1"/>
    </xf>
    <xf numFmtId="49" fontId="14" fillId="0" borderId="17" xfId="3648" applyNumberFormat="1" applyFont="1" applyFill="1" applyBorder="1" applyAlignment="1">
      <alignment horizontal="left" vertical="center" wrapText="1"/>
      <protection/>
    </xf>
    <xf numFmtId="0" fontId="14" fillId="0" borderId="17" xfId="0" applyFont="1" applyFill="1" applyBorder="1" applyAlignment="1">
      <alignment horizontal="center" vertical="center"/>
    </xf>
    <xf numFmtId="0" fontId="14" fillId="0" borderId="22" xfId="3648" applyFont="1" applyFill="1" applyBorder="1" applyAlignment="1">
      <alignment horizontal="center" vertical="center" wrapText="1"/>
      <protection/>
    </xf>
    <xf numFmtId="0" fontId="14" fillId="3" borderId="17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0" fontId="14" fillId="0" borderId="22" xfId="51" applyNumberFormat="1" applyFont="1" applyFill="1" applyBorder="1" applyAlignment="1" applyProtection="1">
      <alignment horizontal="center" vertical="center" wrapText="1"/>
      <protection/>
    </xf>
    <xf numFmtId="0" fontId="14" fillId="3" borderId="22" xfId="51" applyNumberFormat="1" applyFont="1" applyFill="1" applyBorder="1" applyAlignment="1" applyProtection="1">
      <alignment horizontal="center" vertical="center" wrapText="1"/>
      <protection/>
    </xf>
    <xf numFmtId="0" fontId="14" fillId="3" borderId="17" xfId="0" applyNumberFormat="1" applyFont="1" applyFill="1" applyBorder="1" applyAlignment="1">
      <alignment horizontal="center" vertical="center" wrapText="1"/>
    </xf>
    <xf numFmtId="0" fontId="14" fillId="0" borderId="17" xfId="3648" applyFont="1" applyFill="1" applyBorder="1" applyAlignment="1">
      <alignment horizontal="center" vertical="center" wrapText="1"/>
      <protection/>
    </xf>
    <xf numFmtId="0" fontId="14" fillId="3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center" vertical="center" wrapText="1"/>
    </xf>
    <xf numFmtId="49" fontId="14" fillId="3" borderId="24" xfId="0" applyNumberFormat="1" applyFont="1" applyFill="1" applyBorder="1" applyAlignment="1">
      <alignment horizontal="center" vertical="center" wrapText="1" shrinkToFit="1"/>
    </xf>
    <xf numFmtId="0" fontId="14" fillId="3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49" fontId="14" fillId="3" borderId="17" xfId="1638" applyNumberFormat="1" applyFont="1" applyFill="1" applyBorder="1" applyAlignment="1">
      <alignment horizontal="left" vertical="center" wrapText="1" shrinkToFit="1"/>
      <protection/>
    </xf>
    <xf numFmtId="49" fontId="14" fillId="3" borderId="17" xfId="1638" applyNumberFormat="1" applyFont="1" applyFill="1" applyBorder="1" applyAlignment="1">
      <alignment horizontal="center" vertical="center" wrapText="1" shrinkToFit="1"/>
      <protection/>
    </xf>
    <xf numFmtId="49" fontId="14" fillId="3" borderId="17" xfId="0" applyNumberFormat="1" applyFont="1" applyFill="1" applyBorder="1" applyAlignment="1">
      <alignment horizontal="center" vertical="center" wrapText="1" shrinkToFit="1"/>
    </xf>
    <xf numFmtId="0" fontId="14" fillId="3" borderId="17" xfId="3806" applyFont="1" applyFill="1" applyBorder="1" applyAlignment="1">
      <alignment horizontal="center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4" fillId="3" borderId="29" xfId="0" applyNumberFormat="1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 wrapText="1"/>
    </xf>
    <xf numFmtId="0" fontId="14" fillId="3" borderId="29" xfId="0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4" fillId="3" borderId="17" xfId="0" applyNumberFormat="1" applyFont="1" applyFill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3" borderId="17" xfId="2060" applyFont="1" applyFill="1" applyBorder="1" applyAlignment="1">
      <alignment horizontal="center" vertical="center"/>
      <protection/>
    </xf>
    <xf numFmtId="0" fontId="14" fillId="3" borderId="19" xfId="2060" applyFont="1" applyFill="1" applyBorder="1" applyAlignment="1">
      <alignment horizontal="center" vertical="center"/>
      <protection/>
    </xf>
    <xf numFmtId="0" fontId="14" fillId="3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2060" applyFont="1" applyFill="1" applyBorder="1" applyAlignment="1">
      <alignment horizontal="center" vertical="center"/>
      <protection/>
    </xf>
    <xf numFmtId="0" fontId="14" fillId="0" borderId="17" xfId="2060" applyFont="1" applyFill="1" applyBorder="1" applyAlignment="1">
      <alignment horizontal="center" vertical="center"/>
      <protection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3" borderId="17" xfId="2414" applyFont="1" applyFill="1" applyBorder="1" applyAlignment="1">
      <alignment horizontal="center" vertical="center" wrapText="1"/>
      <protection/>
    </xf>
    <xf numFmtId="0" fontId="14" fillId="3" borderId="17" xfId="2060" applyFont="1" applyFill="1" applyBorder="1" applyAlignment="1">
      <alignment horizontal="center" vertical="center" wrapText="1"/>
      <protection/>
    </xf>
    <xf numFmtId="0" fontId="14" fillId="3" borderId="17" xfId="713" applyFont="1" applyFill="1" applyBorder="1" applyAlignment="1">
      <alignment vertical="center" wrapText="1"/>
      <protection/>
    </xf>
    <xf numFmtId="0" fontId="14" fillId="3" borderId="18" xfId="0" applyFont="1" applyFill="1" applyBorder="1" applyAlignment="1">
      <alignment horizontal="center" vertical="center"/>
    </xf>
    <xf numFmtId="0" fontId="14" fillId="3" borderId="18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15" fillId="3" borderId="17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3" borderId="25" xfId="0" applyNumberFormat="1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7" xfId="2084" applyFont="1" applyFill="1" applyBorder="1" applyAlignment="1">
      <alignment horizontal="center" vertical="center"/>
      <protection/>
    </xf>
    <xf numFmtId="49" fontId="14" fillId="0" borderId="17" xfId="0" applyNumberFormat="1" applyFont="1" applyFill="1" applyBorder="1" applyAlignment="1">
      <alignment horizontal="center" vertical="center" wrapText="1" shrinkToFit="1"/>
    </xf>
    <xf numFmtId="0" fontId="14" fillId="3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4" fillId="3" borderId="18" xfId="0" applyNumberFormat="1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49" fontId="15" fillId="3" borderId="17" xfId="1235" applyNumberFormat="1" applyFont="1" applyFill="1" applyBorder="1" applyAlignment="1">
      <alignment horizontal="center" vertical="center" wrapText="1" shrinkToFit="1"/>
      <protection/>
    </xf>
    <xf numFmtId="0" fontId="15" fillId="3" borderId="17" xfId="0" applyFont="1" applyFill="1" applyBorder="1" applyAlignment="1">
      <alignment horizontal="center" vertical="center" wrapText="1"/>
    </xf>
    <xf numFmtId="49" fontId="14" fillId="3" borderId="17" xfId="1235" applyNumberFormat="1" applyFont="1" applyFill="1" applyBorder="1" applyAlignment="1">
      <alignment horizontal="center" vertical="center" wrapText="1" shrinkToFit="1"/>
      <protection/>
    </xf>
    <xf numFmtId="0" fontId="17" fillId="3" borderId="17" xfId="0" applyFont="1" applyFill="1" applyBorder="1" applyAlignment="1">
      <alignment horizontal="center" vertical="center" wrapText="1"/>
    </xf>
    <xf numFmtId="49" fontId="14" fillId="0" borderId="17" xfId="1638" applyNumberFormat="1" applyFont="1" applyFill="1" applyBorder="1" applyAlignment="1">
      <alignment horizontal="center" vertical="center" wrapText="1" shrinkToFit="1"/>
      <protection/>
    </xf>
    <xf numFmtId="49" fontId="14" fillId="0" borderId="17" xfId="1638" applyNumberFormat="1" applyFont="1" applyFill="1" applyBorder="1" applyAlignment="1">
      <alignment horizontal="left" vertical="center" wrapText="1" shrinkToFit="1"/>
      <protection/>
    </xf>
    <xf numFmtId="49" fontId="14" fillId="3" borderId="17" xfId="0" applyNumberFormat="1" applyFont="1" applyFill="1" applyBorder="1" applyAlignment="1">
      <alignment horizontal="left" vertical="center" wrapText="1" shrinkToFit="1"/>
    </xf>
    <xf numFmtId="49" fontId="14" fillId="0" borderId="17" xfId="0" applyNumberFormat="1" applyFont="1" applyFill="1" applyBorder="1" applyAlignment="1">
      <alignment horizontal="left" vertical="center" wrapText="1" shrinkToFit="1"/>
    </xf>
    <xf numFmtId="49" fontId="14" fillId="3" borderId="17" xfId="0" applyNumberFormat="1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 shrinkToFit="1"/>
    </xf>
    <xf numFmtId="0" fontId="14" fillId="3" borderId="17" xfId="0" applyNumberFormat="1" applyFont="1" applyFill="1" applyBorder="1" applyAlignment="1">
      <alignment vertical="center" wrapText="1" shrinkToFit="1"/>
    </xf>
    <xf numFmtId="0" fontId="14" fillId="3" borderId="17" xfId="0" applyNumberFormat="1" applyFont="1" applyFill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49" fontId="19" fillId="0" borderId="17" xfId="1445" applyNumberFormat="1" applyFont="1" applyFill="1" applyBorder="1" applyAlignment="1">
      <alignment horizontal="center" vertical="center" wrapText="1" shrinkToFit="1"/>
      <protection/>
    </xf>
    <xf numFmtId="0" fontId="15" fillId="0" borderId="17" xfId="1615" applyNumberFormat="1" applyFont="1" applyFill="1" applyBorder="1" applyAlignment="1">
      <alignment horizontal="center" vertical="center" wrapText="1" shrinkToFit="1"/>
      <protection/>
    </xf>
    <xf numFmtId="0" fontId="14" fillId="3" borderId="17" xfId="0" applyNumberFormat="1" applyFont="1" applyFill="1" applyBorder="1" applyAlignment="1">
      <alignment vertical="center" wrapText="1"/>
    </xf>
    <xf numFmtId="0" fontId="14" fillId="3" borderId="17" xfId="0" applyNumberFormat="1" applyFont="1" applyFill="1" applyBorder="1" applyAlignment="1">
      <alignment horizontal="center" vertical="center" wrapText="1"/>
    </xf>
    <xf numFmtId="0" fontId="14" fillId="3" borderId="17" xfId="0" applyNumberFormat="1" applyFont="1" applyFill="1" applyBorder="1" applyAlignment="1">
      <alignment vertical="center" wrapText="1"/>
    </xf>
    <xf numFmtId="0" fontId="14" fillId="3" borderId="18" xfId="0" applyNumberFormat="1" applyFont="1" applyFill="1" applyBorder="1" applyAlignment="1">
      <alignment vertical="center" wrapText="1"/>
    </xf>
    <xf numFmtId="0" fontId="14" fillId="3" borderId="19" xfId="0" applyNumberFormat="1" applyFont="1" applyFill="1" applyBorder="1" applyAlignment="1">
      <alignment vertical="center" wrapText="1"/>
    </xf>
    <xf numFmtId="0" fontId="14" fillId="3" borderId="19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49" fontId="14" fillId="0" borderId="17" xfId="713" applyNumberFormat="1" applyFont="1" applyFill="1" applyBorder="1" applyAlignment="1">
      <alignment horizontal="center" vertical="center" wrapText="1" shrinkToFit="1"/>
      <protection/>
    </xf>
    <xf numFmtId="49" fontId="14" fillId="3" borderId="17" xfId="713" applyNumberFormat="1" applyFont="1" applyFill="1" applyBorder="1" applyAlignment="1">
      <alignment horizontal="center" vertical="center" wrapText="1" shrinkToFit="1"/>
      <protection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3" borderId="17" xfId="0" applyNumberFormat="1" applyFont="1" applyFill="1" applyBorder="1" applyAlignment="1">
      <alignment horizontal="center" vertical="center"/>
    </xf>
    <xf numFmtId="0" fontId="14" fillId="0" borderId="17" xfId="3201" applyNumberFormat="1" applyFont="1" applyFill="1" applyBorder="1" applyAlignment="1">
      <alignment horizontal="center" vertical="center"/>
      <protection/>
    </xf>
    <xf numFmtId="0" fontId="14" fillId="0" borderId="17" xfId="3201" applyNumberFormat="1" applyFont="1" applyFill="1" applyBorder="1" applyAlignment="1">
      <alignment horizontal="center" vertical="center" wrapText="1"/>
      <protection/>
    </xf>
    <xf numFmtId="0" fontId="14" fillId="0" borderId="17" xfId="0" applyFont="1" applyBorder="1" applyAlignment="1">
      <alignment vertical="center"/>
    </xf>
    <xf numFmtId="0" fontId="15" fillId="0" borderId="17" xfId="1287" applyNumberFormat="1" applyFont="1" applyFill="1" applyBorder="1" applyAlignment="1">
      <alignment horizontal="center" vertical="center" wrapText="1" shrinkToFit="1"/>
      <protection/>
    </xf>
    <xf numFmtId="0" fontId="14" fillId="0" borderId="17" xfId="1287" applyNumberFormat="1" applyFont="1" applyFill="1" applyBorder="1" applyAlignment="1">
      <alignment horizontal="center" vertical="center" wrapText="1" shrinkToFit="1"/>
      <protection/>
    </xf>
    <xf numFmtId="0" fontId="14" fillId="0" borderId="17" xfId="2060" applyFont="1" applyFill="1" applyBorder="1" applyAlignment="1">
      <alignment horizontal="center" vertical="center" wrapText="1"/>
      <protection/>
    </xf>
    <xf numFmtId="0" fontId="14" fillId="0" borderId="17" xfId="713" applyFont="1" applyBorder="1" applyAlignment="1">
      <alignment horizontal="center" vertical="center" wrapText="1"/>
      <protection/>
    </xf>
    <xf numFmtId="0" fontId="14" fillId="3" borderId="17" xfId="713" applyFont="1" applyFill="1" applyBorder="1" applyAlignment="1">
      <alignment horizontal="center" vertical="center" wrapText="1"/>
      <protection/>
    </xf>
    <xf numFmtId="49" fontId="14" fillId="0" borderId="17" xfId="2060" applyNumberFormat="1" applyFont="1" applyFill="1" applyBorder="1" applyAlignment="1">
      <alignment horizontal="center" vertical="center" wrapText="1" shrinkToFit="1"/>
      <protection/>
    </xf>
    <xf numFmtId="0" fontId="20" fillId="0" borderId="17" xfId="1768" applyFont="1" applyBorder="1" applyAlignment="1">
      <alignment horizontal="center" vertical="center"/>
      <protection/>
    </xf>
    <xf numFmtId="0" fontId="21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5" fillId="0" borderId="19" xfId="2060" applyFont="1" applyFill="1" applyBorder="1" applyAlignment="1">
      <alignment horizontal="center" vertical="center"/>
      <protection/>
    </xf>
    <xf numFmtId="0" fontId="15" fillId="0" borderId="17" xfId="2060" applyFont="1" applyFill="1" applyBorder="1" applyAlignment="1">
      <alignment horizontal="center" vertical="center"/>
      <protection/>
    </xf>
    <xf numFmtId="0" fontId="14" fillId="0" borderId="17" xfId="713" applyFont="1" applyBorder="1" applyAlignment="1">
      <alignment vertical="center" wrapText="1"/>
      <protection/>
    </xf>
    <xf numFmtId="0" fontId="15" fillId="0" borderId="17" xfId="2060" applyNumberFormat="1" applyFont="1" applyFill="1" applyBorder="1" applyAlignment="1">
      <alignment horizontal="center" vertical="center" wrapText="1" shrinkToFit="1"/>
      <protection/>
    </xf>
    <xf numFmtId="0" fontId="15" fillId="0" borderId="17" xfId="713" applyNumberFormat="1" applyFont="1" applyFill="1" applyBorder="1" applyAlignment="1">
      <alignment horizontal="center" vertical="center" wrapText="1" shrinkToFit="1"/>
      <protection/>
    </xf>
    <xf numFmtId="0" fontId="14" fillId="3" borderId="17" xfId="2060" applyNumberFormat="1" applyFont="1" applyFill="1" applyBorder="1" applyAlignment="1">
      <alignment horizontal="center" vertical="center" wrapText="1" shrinkToFit="1"/>
      <protection/>
    </xf>
    <xf numFmtId="0" fontId="14" fillId="3" borderId="17" xfId="713" applyNumberFormat="1" applyFont="1" applyFill="1" applyBorder="1" applyAlignment="1">
      <alignment horizontal="center" vertical="center" wrapText="1" shrinkToFit="1"/>
      <protection/>
    </xf>
    <xf numFmtId="0" fontId="14" fillId="0" borderId="17" xfId="713" applyFont="1" applyFill="1" applyBorder="1" applyAlignment="1">
      <alignment horizontal="center" vertical="center" wrapText="1"/>
      <protection/>
    </xf>
    <xf numFmtId="0" fontId="15" fillId="3" borderId="17" xfId="713" applyNumberFormat="1" applyFont="1" applyFill="1" applyBorder="1" applyAlignment="1">
      <alignment horizontal="center" vertical="center" wrapText="1" shrinkToFit="1"/>
      <protection/>
    </xf>
    <xf numFmtId="0" fontId="14" fillId="0" borderId="17" xfId="2060" applyNumberFormat="1" applyFont="1" applyFill="1" applyBorder="1" applyAlignment="1">
      <alignment horizontal="center" vertical="center" wrapText="1" shrinkToFit="1"/>
      <protection/>
    </xf>
    <xf numFmtId="0" fontId="14" fillId="0" borderId="17" xfId="713" applyNumberFormat="1" applyFont="1" applyFill="1" applyBorder="1" applyAlignment="1">
      <alignment horizontal="center" vertical="center" wrapText="1" shrinkToFit="1"/>
      <protection/>
    </xf>
  </cellXfs>
  <cellStyles count="3793">
    <cellStyle name="Normal" xfId="0"/>
    <cellStyle name="Currency [0]" xfId="15"/>
    <cellStyle name="20% - 强调文字颜色 1 2" xfId="16"/>
    <cellStyle name="常规 2 14 8 2 3" xfId="17"/>
    <cellStyle name="20% - 强调文字颜色 3" xfId="18"/>
    <cellStyle name="强调文字颜色 2 3 2" xfId="19"/>
    <cellStyle name="输入" xfId="20"/>
    <cellStyle name="20% - 强调文字颜色 3 2 3 3" xfId="21"/>
    <cellStyle name="常规 44" xfId="22"/>
    <cellStyle name="常规 39" xfId="23"/>
    <cellStyle name="Currency" xfId="24"/>
    <cellStyle name="40% - 强调文字颜色 1 2 4 2" xfId="25"/>
    <cellStyle name="常规 20 4 2" xfId="26"/>
    <cellStyle name="常规 15 4 2" xfId="27"/>
    <cellStyle name="常规 3 4 3" xfId="28"/>
    <cellStyle name="Comma [0]" xfId="29"/>
    <cellStyle name="千位分隔 2 2 4" xfId="30"/>
    <cellStyle name="60% - 强调文字颜色 3 2 4" xfId="31"/>
    <cellStyle name="60% - 强调文字颜色 2 2 3 2" xfId="32"/>
    <cellStyle name="强调文字颜色 2 2 5" xfId="33"/>
    <cellStyle name="常规 13 15" xfId="34"/>
    <cellStyle name="常规 13 20" xfId="35"/>
    <cellStyle name="强调文字颜色 1 2 4 2" xfId="36"/>
    <cellStyle name="20% - Accent4" xfId="37"/>
    <cellStyle name="计算 2" xfId="38"/>
    <cellStyle name="标题 5 6" xfId="39"/>
    <cellStyle name="Input 2" xfId="40"/>
    <cellStyle name="40% - 强调文字颜色 3" xfId="41"/>
    <cellStyle name="常规 31 2" xfId="42"/>
    <cellStyle name="常规 26 2" xfId="43"/>
    <cellStyle name="差" xfId="44"/>
    <cellStyle name="标题 4 2 3 2" xfId="45"/>
    <cellStyle name="千位分隔 3 3 2" xfId="46"/>
    <cellStyle name="Comma" xfId="47"/>
    <cellStyle name="常规 34 5 2" xfId="48"/>
    <cellStyle name="60% - 强调文字颜色 3" xfId="49"/>
    <cellStyle name="60% - 强调文字颜色 6 3 2" xfId="50"/>
    <cellStyle name="Hyperlink" xfId="51"/>
    <cellStyle name="Percent" xfId="52"/>
    <cellStyle name="60% - 强调文字颜色 4 2 2 2" xfId="53"/>
    <cellStyle name="Followed Hyperlink" xfId="54"/>
    <cellStyle name="常规 20 7 2" xfId="55"/>
    <cellStyle name="常规 15 7 2" xfId="56"/>
    <cellStyle name="适中 2 4 2" xfId="57"/>
    <cellStyle name="注释" xfId="58"/>
    <cellStyle name="60% - 强调文字颜色 2 3" xfId="59"/>
    <cellStyle name="60% - 强调文字颜色 2" xfId="60"/>
    <cellStyle name="常规 232 6 2" xfId="61"/>
    <cellStyle name="60% - 强调文字颜色 2 2 2 4" xfId="62"/>
    <cellStyle name="标题 4" xfId="63"/>
    <cellStyle name="常规 26 16" xfId="64"/>
    <cellStyle name="警告文本" xfId="65"/>
    <cellStyle name="常规 6 5" xfId="66"/>
    <cellStyle name="常规 4 4 3" xfId="67"/>
    <cellStyle name="常规 4 2 2 3" xfId="68"/>
    <cellStyle name="常规 245" xfId="69"/>
    <cellStyle name="_ET_STYLE_NoName_00_ 4" xfId="70"/>
    <cellStyle name="60% - 强调文字颜色 2 2 2" xfId="71"/>
    <cellStyle name="标题" xfId="72"/>
    <cellStyle name="解释性文本" xfId="73"/>
    <cellStyle name="常规 12 3 5" xfId="74"/>
    <cellStyle name="常规 3 4 6 3" xfId="75"/>
    <cellStyle name="20% - 强调文字颜色 5 3 3" xfId="76"/>
    <cellStyle name="标题 1" xfId="77"/>
    <cellStyle name="常规 26 13" xfId="78"/>
    <cellStyle name="60% - 强调文字颜色 2 2 2 2" xfId="79"/>
    <cellStyle name="标题 2" xfId="80"/>
    <cellStyle name="常规 26 14" xfId="81"/>
    <cellStyle name="Accent6 2" xfId="82"/>
    <cellStyle name="计算 2 8" xfId="83"/>
    <cellStyle name="20% - 强调文字颜色 5 2 3 3" xfId="84"/>
    <cellStyle name="60% - 强调文字颜色 1" xfId="85"/>
    <cellStyle name="60% - 强调文字颜色 2 2 2 3" xfId="86"/>
    <cellStyle name="标题 3" xfId="87"/>
    <cellStyle name="常规 26 15" xfId="88"/>
    <cellStyle name="60% - 强调文字颜色 4 2 4 2" xfId="89"/>
    <cellStyle name="60% - 强调文字颜色 4" xfId="90"/>
    <cellStyle name="常规 20 9 2" xfId="91"/>
    <cellStyle name="常规 15 9 2" xfId="92"/>
    <cellStyle name="常规 3 2 2 2 4" xfId="93"/>
    <cellStyle name="60% - 强调文字颜色 3 2 2 3 2" xfId="94"/>
    <cellStyle name="输出" xfId="95"/>
    <cellStyle name="强调文字颜色 2 2 3 3 2" xfId="96"/>
    <cellStyle name="常规 90" xfId="97"/>
    <cellStyle name="常规 85" xfId="98"/>
    <cellStyle name="计算" xfId="99"/>
    <cellStyle name="标题 1 2 2 4" xfId="100"/>
    <cellStyle name="计算 2 3 3" xfId="101"/>
    <cellStyle name="常规 6 4 6" xfId="102"/>
    <cellStyle name="Input" xfId="103"/>
    <cellStyle name="常规 31" xfId="104"/>
    <cellStyle name="常规 26" xfId="105"/>
    <cellStyle name="40% - 强调文字颜色 3 3 3" xfId="106"/>
    <cellStyle name="计算 3 2" xfId="107"/>
    <cellStyle name="40% - 强调文字颜色 4 2" xfId="108"/>
    <cellStyle name="检查单元格" xfId="109"/>
    <cellStyle name="常规 4 45" xfId="110"/>
    <cellStyle name="常规 13 5" xfId="111"/>
    <cellStyle name="20% - 强调文字颜色 6" xfId="112"/>
    <cellStyle name="强调文字颜色 2" xfId="113"/>
    <cellStyle name="常规 2 2 2 5" xfId="114"/>
    <cellStyle name="40% - 强调文字颜色 4 2 3 3" xfId="115"/>
    <cellStyle name="链接单元格" xfId="116"/>
    <cellStyle name="60% - 强调文字颜色 4 2 3" xfId="117"/>
    <cellStyle name="汇总" xfId="118"/>
    <cellStyle name="好" xfId="119"/>
    <cellStyle name="常规 210 11" xfId="120"/>
    <cellStyle name="差 2 3 2" xfId="121"/>
    <cellStyle name="Heading 3" xfId="122"/>
    <cellStyle name="常规 8 2 14" xfId="123"/>
    <cellStyle name="60% - 强调文字颜色 3 2 3 2" xfId="124"/>
    <cellStyle name="强调文字颜色 2 2 4 2" xfId="125"/>
    <cellStyle name="常规 3 2 6" xfId="126"/>
    <cellStyle name="20% - 强调文字颜色 3 3" xfId="127"/>
    <cellStyle name="适中" xfId="128"/>
    <cellStyle name="20% - 强调文字颜色 5" xfId="129"/>
    <cellStyle name="常规 6 15 2" xfId="130"/>
    <cellStyle name="标题 5 3 3" xfId="131"/>
    <cellStyle name="强调文字颜色 1" xfId="132"/>
    <cellStyle name="常规 212 7 2" xfId="133"/>
    <cellStyle name="常规 2 2 2 4" xfId="134"/>
    <cellStyle name="40% - 强调文字颜色 4 2 3 2" xfId="135"/>
    <cellStyle name="20% - 强调文字颜色 1" xfId="136"/>
    <cellStyle name="常规 213 6" xfId="137"/>
    <cellStyle name="40% - 强调文字颜色 4 3 2" xfId="138"/>
    <cellStyle name="40% - 强调文字颜色 1" xfId="139"/>
    <cellStyle name="常规 2 6 8" xfId="140"/>
    <cellStyle name="20% - 强调文字颜色 2" xfId="141"/>
    <cellStyle name="常规 2 14 8 2 2" xfId="142"/>
    <cellStyle name="常规 213 7" xfId="143"/>
    <cellStyle name="40% - 强调文字颜色 4 3 3" xfId="144"/>
    <cellStyle name="40% - 强调文字颜色 2" xfId="145"/>
    <cellStyle name="常规 2 6 9" xfId="146"/>
    <cellStyle name="强调文字颜色 3" xfId="147"/>
    <cellStyle name="常规 2 2 2 6" xfId="148"/>
    <cellStyle name="强调文字颜色 4" xfId="149"/>
    <cellStyle name="常规 2 2 2 7" xfId="150"/>
    <cellStyle name="20% - 强调文字颜色 4" xfId="151"/>
    <cellStyle name="标题 5 3 2" xfId="152"/>
    <cellStyle name="计算 3" xfId="153"/>
    <cellStyle name="40% - 强调文字颜色 4" xfId="154"/>
    <cellStyle name="常规 31 3" xfId="155"/>
    <cellStyle name="常规 26 3" xfId="156"/>
    <cellStyle name="强调文字颜色 5" xfId="157"/>
    <cellStyle name="60% - 强调文字颜色 5 2 2 2" xfId="158"/>
    <cellStyle name="40% - 强调文字颜色 5" xfId="159"/>
    <cellStyle name="常规 31 4" xfId="160"/>
    <cellStyle name="常规 26 4" xfId="161"/>
    <cellStyle name="常规 13 2 2 2" xfId="162"/>
    <cellStyle name="60% - 强调文字颜色 4 2 4 3" xfId="163"/>
    <cellStyle name="60% - 强调文字颜色 5" xfId="164"/>
    <cellStyle name="常规 340 5 2" xfId="165"/>
    <cellStyle name="常规 335 5 2" xfId="166"/>
    <cellStyle name="强调文字颜色 6" xfId="167"/>
    <cellStyle name="强调文字颜色 4 2 3 3" xfId="168"/>
    <cellStyle name="常规 311 13" xfId="169"/>
    <cellStyle name="常规 256 13" xfId="170"/>
    <cellStyle name="Heading 3 2" xfId="171"/>
    <cellStyle name="适中 2" xfId="172"/>
    <cellStyle name="60% - 强调文字颜色 5 2 2 3" xfId="173"/>
    <cellStyle name="60% - 强调文字颜色 3 2 3 2 2" xfId="174"/>
    <cellStyle name="20% - 强调文字颜色 3 3 2" xfId="175"/>
    <cellStyle name="40% - 强调文字颜色 6" xfId="176"/>
    <cellStyle name="常规 31 5" xfId="177"/>
    <cellStyle name="常规 26 5" xfId="178"/>
    <cellStyle name="常规 254 4 2" xfId="179"/>
    <cellStyle name="60% - 强调文字颜色 6" xfId="180"/>
    <cellStyle name="常规 316 2 4" xfId="181"/>
    <cellStyle name="20% - 强调文字颜色 1 2 2 2" xfId="182"/>
    <cellStyle name="标题 4 2 2" xfId="183"/>
    <cellStyle name="千位分隔 3 2" xfId="184"/>
    <cellStyle name="解释性文本 2 2 2 2" xfId="185"/>
    <cellStyle name="常规 212 4 2" xfId="186"/>
    <cellStyle name="60% - 强调文字颜色 5 2 5 2" xfId="187"/>
    <cellStyle name="常规 34 4" xfId="188"/>
    <cellStyle name="常规 29 4" xfId="189"/>
    <cellStyle name="常规 212 15" xfId="190"/>
    <cellStyle name="_ET_STYLE_NoName_00_" xfId="191"/>
    <cellStyle name="标题 4 2 2 2" xfId="192"/>
    <cellStyle name="千位分隔 3 2 2" xfId="193"/>
    <cellStyle name="注释 3" xfId="194"/>
    <cellStyle name="60% - 强调文字颜色 2 3 3" xfId="195"/>
    <cellStyle name="常规 34 4 2" xfId="196"/>
    <cellStyle name="_ET_STYLE_NoName_00_ 2" xfId="197"/>
    <cellStyle name="常规 34 4 3" xfId="198"/>
    <cellStyle name="常规 34 2 3 2" xfId="199"/>
    <cellStyle name="_ET_STYLE_NoName_00_ 3" xfId="200"/>
    <cellStyle name="解释性文本 2 4" xfId="201"/>
    <cellStyle name="汇总 2 2 3 2 2" xfId="202"/>
    <cellStyle name="常规 4 2 10 2" xfId="203"/>
    <cellStyle name="常规 316 2 5" xfId="204"/>
    <cellStyle name="20% - 强调文字颜色 1 2 2 3" xfId="205"/>
    <cellStyle name="60% - 强调文字颜色 3 2 2" xfId="206"/>
    <cellStyle name="强调文字颜色 2 2 3" xfId="207"/>
    <cellStyle name="常规 311 5 2" xfId="208"/>
    <cellStyle name="常规 256 5 2" xfId="209"/>
    <cellStyle name="常规 13 13" xfId="210"/>
    <cellStyle name="20% - Accent2" xfId="211"/>
    <cellStyle name="60% - 强调文字颜色 3 2 3" xfId="212"/>
    <cellStyle name="强调文字颜色 2 2 4" xfId="213"/>
    <cellStyle name="常规 13 14" xfId="214"/>
    <cellStyle name="20% - Accent3" xfId="215"/>
    <cellStyle name="60% - 强调文字颜色 2 2 3 3" xfId="216"/>
    <cellStyle name="60% - 强调文字颜色 3 2 5" xfId="217"/>
    <cellStyle name="强调文字颜色 2 2 6" xfId="218"/>
    <cellStyle name="强调文字颜色 1 2 4 3" xfId="219"/>
    <cellStyle name="常规 13 21" xfId="220"/>
    <cellStyle name="常规 13 16" xfId="221"/>
    <cellStyle name="20% - Accent5" xfId="222"/>
    <cellStyle name="常规 232 7 2" xfId="223"/>
    <cellStyle name="60% - 强调文字颜色 2 2 3 4" xfId="224"/>
    <cellStyle name="60% - 强调文字颜色 3 2 6" xfId="225"/>
    <cellStyle name="强调文字颜色 2 2 7" xfId="226"/>
    <cellStyle name="常规 13 22" xfId="227"/>
    <cellStyle name="常规 13 17" xfId="228"/>
    <cellStyle name="20% - Accent6" xfId="229"/>
    <cellStyle name="注释 3 2" xfId="230"/>
    <cellStyle name="60% - 强调文字颜色 4 2 4" xfId="231"/>
    <cellStyle name="_ET_STYLE_NoName_00_ 2 2" xfId="232"/>
    <cellStyle name="_ET_STYLE_NoName_00_ 3 2" xfId="233"/>
    <cellStyle name="常规 2 2 6 5" xfId="234"/>
    <cellStyle name="20% - 强调文字颜色 3 2 2 3" xfId="235"/>
    <cellStyle name="强调文字颜色 2 2 2" xfId="236"/>
    <cellStyle name="常规 13 12" xfId="237"/>
    <cellStyle name="20% - Accent1" xfId="238"/>
    <cellStyle name="Note" xfId="239"/>
    <cellStyle name="20% - 强调文字颜色 1 2 2" xfId="240"/>
    <cellStyle name="40% - 强调文字颜色 2 2" xfId="241"/>
    <cellStyle name="20% - 强调文字颜色 1 2 3" xfId="242"/>
    <cellStyle name="40% - 强调文字颜色 2 2 2" xfId="243"/>
    <cellStyle name="60% - 强调文字颜色 3 2 7" xfId="244"/>
    <cellStyle name="20% - 强调文字颜色 1 2 3 2" xfId="245"/>
    <cellStyle name="汇总 2 2 3 3 2" xfId="246"/>
    <cellStyle name="40% - 强调文字颜色 2 2 3" xfId="247"/>
    <cellStyle name="20% - 强调文字颜色 1 2 3 3" xfId="248"/>
    <cellStyle name="40% - 强调文字颜色 2 3" xfId="249"/>
    <cellStyle name="20% - 强调文字颜色 1 2 4" xfId="250"/>
    <cellStyle name="常规 11 2 2 4" xfId="251"/>
    <cellStyle name="40% - 强调文字颜色 2 3 2" xfId="252"/>
    <cellStyle name="常规 8 11" xfId="253"/>
    <cellStyle name="20% - 强调文字颜色 1 2 4 2" xfId="254"/>
    <cellStyle name="60% - 强调文字颜色 6 2 2 2" xfId="255"/>
    <cellStyle name="20% - 强调文字颜色 1 2 5" xfId="256"/>
    <cellStyle name="常规 254 16" xfId="257"/>
    <cellStyle name="汇总 2 2 2 2 2 2" xfId="258"/>
    <cellStyle name="60% - 强调文字颜色 6 2 2 3" xfId="259"/>
    <cellStyle name="20% - 强调文字颜色 1 2 6" xfId="260"/>
    <cellStyle name="强调文字颜色 2 2 2 2" xfId="261"/>
    <cellStyle name="常规 13 12 2" xfId="262"/>
    <cellStyle name="20% - 强调文字颜色 1 3" xfId="263"/>
    <cellStyle name="强调文字颜色 2 2 2 2 2" xfId="264"/>
    <cellStyle name="20% - 强调文字颜色 1 3 2" xfId="265"/>
    <cellStyle name="计算 2 2" xfId="266"/>
    <cellStyle name="常规 31 2 2" xfId="267"/>
    <cellStyle name="常规 26 2 2" xfId="268"/>
    <cellStyle name="40% - 强调文字颜色 3 2" xfId="269"/>
    <cellStyle name="20% - 强调文字颜色 1 3 3" xfId="270"/>
    <cellStyle name="20% - 强调文字颜色 2 2" xfId="271"/>
    <cellStyle name="计算 2 2 7" xfId="272"/>
    <cellStyle name="20% - 强调文字颜色 2 2 2" xfId="273"/>
    <cellStyle name="20% - 强调文字颜色 2 2 2 2" xfId="274"/>
    <cellStyle name="20% - 强调文字颜色 2 2 2 3" xfId="275"/>
    <cellStyle name="20% - 强调文字颜色 2 2 3" xfId="276"/>
    <cellStyle name="20% - 强调文字颜色 2 2 3 2" xfId="277"/>
    <cellStyle name="20% - 强调文字颜色 2 2 3 3" xfId="278"/>
    <cellStyle name="常规 8 2 9 2" xfId="279"/>
    <cellStyle name="60% - Accent1 2" xfId="280"/>
    <cellStyle name="20% - 强调文字颜色 2 2 4" xfId="281"/>
    <cellStyle name="20% - 强调文字颜色 2 2 4 2" xfId="282"/>
    <cellStyle name="20% - 强调文字颜色 2 2 5" xfId="283"/>
    <cellStyle name="常规 259 16" xfId="284"/>
    <cellStyle name="汇总 2 2 2 3 2 2" xfId="285"/>
    <cellStyle name="常规 3 3 14" xfId="286"/>
    <cellStyle name="40% - 强调文字颜色 1 2 3 2" xfId="287"/>
    <cellStyle name="20% - 强调文字颜色 2 2 6" xfId="288"/>
    <cellStyle name="60% - 强调文字颜色 3 2 2 2" xfId="289"/>
    <cellStyle name="强调文字颜色 2 2 3 2" xfId="290"/>
    <cellStyle name="20% - 强调文字颜色 2 3" xfId="291"/>
    <cellStyle name="60% - 强调文字颜色 3 2 2 2 2" xfId="292"/>
    <cellStyle name="强调文字颜色 2 2 3 2 2" xfId="293"/>
    <cellStyle name="常规 40" xfId="294"/>
    <cellStyle name="常规 35" xfId="295"/>
    <cellStyle name="20% - 强调文字颜色 2 3 2" xfId="296"/>
    <cellStyle name="常规 41" xfId="297"/>
    <cellStyle name="常规 36" xfId="298"/>
    <cellStyle name="20% - 强调文字颜色 2 3 3" xfId="299"/>
    <cellStyle name="Heading 2" xfId="300"/>
    <cellStyle name="常规 3 2 5" xfId="301"/>
    <cellStyle name="20% - 强调文字颜色 3 2" xfId="302"/>
    <cellStyle name="常规 3 2 5 2" xfId="303"/>
    <cellStyle name="常规 24 11" xfId="304"/>
    <cellStyle name="常规 19 11" xfId="305"/>
    <cellStyle name="20% - 强调文字颜色 3 2 2" xfId="306"/>
    <cellStyle name="常规 2 2 6 4" xfId="307"/>
    <cellStyle name="常规 19 11 2" xfId="308"/>
    <cellStyle name="20% - 强调文字颜色 3 2 2 2" xfId="309"/>
    <cellStyle name="常规 3 2 5 3" xfId="310"/>
    <cellStyle name="常规 24 12" xfId="311"/>
    <cellStyle name="常规 19 12" xfId="312"/>
    <cellStyle name="20% - 强调文字颜色 3 2 3" xfId="313"/>
    <cellStyle name="20% - 强调文字颜色 3 2 3 2" xfId="314"/>
    <cellStyle name="常规 24 13" xfId="315"/>
    <cellStyle name="常规 19 13" xfId="316"/>
    <cellStyle name="20% - 强调文字颜色 3 2 4" xfId="317"/>
    <cellStyle name="20% - 强调文字颜色 3 2 4 2" xfId="318"/>
    <cellStyle name="常规 24 14" xfId="319"/>
    <cellStyle name="常规 19 14" xfId="320"/>
    <cellStyle name="20% - 强调文字颜色 3 2 5" xfId="321"/>
    <cellStyle name="常规 24 15" xfId="322"/>
    <cellStyle name="常规 19 20" xfId="323"/>
    <cellStyle name="常规 19 15" xfId="324"/>
    <cellStyle name="20% - 强调文字颜色 3 2 6" xfId="325"/>
    <cellStyle name="常规 33 2 2" xfId="326"/>
    <cellStyle name="适中 3" xfId="327"/>
    <cellStyle name="60% - 强调文字颜色 5 2 2 4" xfId="328"/>
    <cellStyle name="20% - 强调文字颜色 3 3 3" xfId="329"/>
    <cellStyle name="60% - 强调文字颜色 1 2 7" xfId="330"/>
    <cellStyle name="常规 3 3 5" xfId="331"/>
    <cellStyle name="20% - 强调文字颜色 4 2" xfId="332"/>
    <cellStyle name="常规 3 3 5 2" xfId="333"/>
    <cellStyle name="常规 29 11" xfId="334"/>
    <cellStyle name="20% - 强调文字颜色 4 2 2" xfId="335"/>
    <cellStyle name="常规 3 3 5 2 2" xfId="336"/>
    <cellStyle name="20% - 强调文字颜色 4 2 2 2" xfId="337"/>
    <cellStyle name="20% - 强调文字颜色 4 2 2 3" xfId="338"/>
    <cellStyle name="常规 3 3 5 3" xfId="339"/>
    <cellStyle name="常规 29 12" xfId="340"/>
    <cellStyle name="20% - 强调文字颜色 4 2 3" xfId="341"/>
    <cellStyle name="常规 2 15 8 4" xfId="342"/>
    <cellStyle name="60% - 强调文字颜色 1 2 4" xfId="343"/>
    <cellStyle name="常规 2 16 3" xfId="344"/>
    <cellStyle name="20% - 强调文字颜色 4 2 3 2" xfId="345"/>
    <cellStyle name="60% - 强调文字颜色 1 2 5" xfId="346"/>
    <cellStyle name="常规 2 16 4" xfId="347"/>
    <cellStyle name="20% - 强调文字颜色 4 2 3 3" xfId="348"/>
    <cellStyle name="常规 3 3 5 4" xfId="349"/>
    <cellStyle name="20% - 强调文字颜色 4 2 4" xfId="350"/>
    <cellStyle name="千位分隔 2 5" xfId="351"/>
    <cellStyle name="常规 33 7" xfId="352"/>
    <cellStyle name="千位分隔 2 2 3" xfId="353"/>
    <cellStyle name="常规 2 22 3" xfId="354"/>
    <cellStyle name="常规 2 17 3" xfId="355"/>
    <cellStyle name="20% - 强调文字颜色 4 2 4 2" xfId="356"/>
    <cellStyle name="20% - 强调文字颜色 4 2 5" xfId="357"/>
    <cellStyle name="20% - 强调文字颜色 4 2 6" xfId="358"/>
    <cellStyle name="常规 6 11" xfId="359"/>
    <cellStyle name="60% - 强调文字颜色 2 2 3 2 2" xfId="360"/>
    <cellStyle name="60% - 强调文字颜色 3 2 4 2" xfId="361"/>
    <cellStyle name="强调文字颜色 2 2 5 2" xfId="362"/>
    <cellStyle name="常规 3 3 6" xfId="363"/>
    <cellStyle name="20% - 强调文字颜色 4 3" xfId="364"/>
    <cellStyle name="常规 3 3 6 2" xfId="365"/>
    <cellStyle name="20% - 强调文字颜色 4 3 2" xfId="366"/>
    <cellStyle name="20% - 强调文字颜色 4 3 3" xfId="367"/>
    <cellStyle name="常规 3 4 5" xfId="368"/>
    <cellStyle name="20% - 强调文字颜色 5 2" xfId="369"/>
    <cellStyle name="常规 3 4 5 2" xfId="370"/>
    <cellStyle name="20% - 强调文字颜色 5 2 2" xfId="371"/>
    <cellStyle name="常规 3 4 5 2 2" xfId="372"/>
    <cellStyle name="20% - 强调文字颜色 5 2 2 2" xfId="373"/>
    <cellStyle name="Accent5 2" xfId="374"/>
    <cellStyle name="20% - 强调文字颜色 5 2 2 3" xfId="375"/>
    <cellStyle name="常规 3 4 5 3" xfId="376"/>
    <cellStyle name="20% - 强调文字颜色 5 2 3" xfId="377"/>
    <cellStyle name="计算 2 7" xfId="378"/>
    <cellStyle name="20% - 强调文字颜色 5 2 3 2" xfId="379"/>
    <cellStyle name="20% - 强调文字颜色 5 2 4" xfId="380"/>
    <cellStyle name="20% - 强调文字颜色 6 2 5" xfId="381"/>
    <cellStyle name="20% - 强调文字颜色 5 2 4 2" xfId="382"/>
    <cellStyle name="20% - 强调文字颜色 5 2 5" xfId="383"/>
    <cellStyle name="Total 2" xfId="384"/>
    <cellStyle name="20% - 强调文字颜色 5 2 6" xfId="385"/>
    <cellStyle name="常规 2 2 3 2 4" xfId="386"/>
    <cellStyle name="60% - 强调文字颜色 2 2 3 3 2" xfId="387"/>
    <cellStyle name="60% - 强调文字颜色 3 2 5 2" xfId="388"/>
    <cellStyle name="强调文字颜色 2 2 6 2" xfId="389"/>
    <cellStyle name="常规 3 4 6" xfId="390"/>
    <cellStyle name="20% - 强调文字颜色 5 3" xfId="391"/>
    <cellStyle name="常规 3 4 6 2" xfId="392"/>
    <cellStyle name="20% - 强调文字颜色 5 3 2" xfId="393"/>
    <cellStyle name="60% - 强调文字颜色 6 2 4" xfId="394"/>
    <cellStyle name="常规 3 5 5" xfId="395"/>
    <cellStyle name="20% - 强调文字颜色 6 2" xfId="396"/>
    <cellStyle name="60% - 强调文字颜色 6 2 4 2" xfId="397"/>
    <cellStyle name="常规 3 5 5 2" xfId="398"/>
    <cellStyle name="常规 13 7" xfId="399"/>
    <cellStyle name="20% - 强调文字颜色 6 2 2" xfId="400"/>
    <cellStyle name="常规 13 7 2" xfId="401"/>
    <cellStyle name="20% - 强调文字颜色 6 2 2 2" xfId="402"/>
    <cellStyle name="20% - 强调文字颜色 6 2 2 3" xfId="403"/>
    <cellStyle name="60% - 强调文字颜色 6 2 4 3" xfId="404"/>
    <cellStyle name="常规 13 8" xfId="405"/>
    <cellStyle name="20% - 强调文字颜色 6 2 3" xfId="406"/>
    <cellStyle name="常规 13 8 2" xfId="407"/>
    <cellStyle name="20% - 强调文字颜色 6 2 3 2" xfId="408"/>
    <cellStyle name="20% - 强调文字颜色 6 2 3 3" xfId="409"/>
    <cellStyle name="常规 13 9" xfId="410"/>
    <cellStyle name="20% - 强调文字颜色 6 2 4" xfId="411"/>
    <cellStyle name="常规 13 9 2" xfId="412"/>
    <cellStyle name="20% - 强调文字颜色 6 2 4 2" xfId="413"/>
    <cellStyle name="20% - 强调文字颜色 6 2 6" xfId="414"/>
    <cellStyle name="60% - 强调文字颜色 6 2 5" xfId="415"/>
    <cellStyle name="常规 2 2 3 3 4" xfId="416"/>
    <cellStyle name="60% - 强调文字颜色 3 2 6 2" xfId="417"/>
    <cellStyle name="常规 3 5 6" xfId="418"/>
    <cellStyle name="20% - 强调文字颜色 6 3" xfId="419"/>
    <cellStyle name="60% - 强调文字颜色 6 2 5 2" xfId="420"/>
    <cellStyle name="常规 14 7" xfId="421"/>
    <cellStyle name="20% - 强调文字颜色 6 3 2" xfId="422"/>
    <cellStyle name="20% - 强调文字颜色 6 3 3" xfId="423"/>
    <cellStyle name="40% - Accent1" xfId="424"/>
    <cellStyle name="40% - Accent2" xfId="425"/>
    <cellStyle name="常规 3 2 2 4" xfId="426"/>
    <cellStyle name="40% - 强调文字颜色 5 2 3 2" xfId="427"/>
    <cellStyle name="40% - Accent3" xfId="428"/>
    <cellStyle name="常规 3 2 2 5" xfId="429"/>
    <cellStyle name="40% - 强调文字颜色 5 2 3 3" xfId="430"/>
    <cellStyle name="40% - Accent4" xfId="431"/>
    <cellStyle name="警告文本 2" xfId="432"/>
    <cellStyle name="常规 6 5 2" xfId="433"/>
    <cellStyle name="常规 4 4 3 2" xfId="434"/>
    <cellStyle name="常规 4 2 2 3 2" xfId="435"/>
    <cellStyle name="40% - Accent5" xfId="436"/>
    <cellStyle name="警告文本 3" xfId="437"/>
    <cellStyle name="常规 6 5 3" xfId="438"/>
    <cellStyle name="常规 4 4 3 3" xfId="439"/>
    <cellStyle name="40% - Accent6" xfId="440"/>
    <cellStyle name="40% - 强调文字颜色 1 2" xfId="441"/>
    <cellStyle name="40% - 强调文字颜色 1 2 2" xfId="442"/>
    <cellStyle name="60% - 强调文字颜色 2 2 7" xfId="443"/>
    <cellStyle name="常规 5 7" xfId="444"/>
    <cellStyle name="常规 4 3 5" xfId="445"/>
    <cellStyle name="40% - 强调文字颜色 6 2 2 3" xfId="446"/>
    <cellStyle name="40% - 强调文字颜色 1 2 2 2" xfId="447"/>
    <cellStyle name="常规 11 2 5 2" xfId="448"/>
    <cellStyle name="40% - 强调文字颜色 1 2 2 3" xfId="449"/>
    <cellStyle name="常规 10 5 3" xfId="450"/>
    <cellStyle name="汇总 2 2 2 3 2" xfId="451"/>
    <cellStyle name="40% - 强调文字颜色 1 2 3" xfId="452"/>
    <cellStyle name="常规 3 3 20" xfId="453"/>
    <cellStyle name="常规 3 3 15" xfId="454"/>
    <cellStyle name="常规 11 2 6 2" xfId="455"/>
    <cellStyle name="40% - 强调文字颜色 1 2 3 3" xfId="456"/>
    <cellStyle name="常规 10 5 4" xfId="457"/>
    <cellStyle name="汇总 2 2 2 3 3" xfId="458"/>
    <cellStyle name="40% - 强调文字颜色 1 2 4" xfId="459"/>
    <cellStyle name="40% - 强调文字颜色 1 2 5" xfId="460"/>
    <cellStyle name="常规 37 2" xfId="461"/>
    <cellStyle name="40% - 强调文字颜色 1 2 6" xfId="462"/>
    <cellStyle name="常规 317 13" xfId="463"/>
    <cellStyle name="常规 10 6" xfId="464"/>
    <cellStyle name="Accent1" xfId="465"/>
    <cellStyle name="常规 9 2" xfId="466"/>
    <cellStyle name="40% - 强调文字颜色 1 3" xfId="467"/>
    <cellStyle name="常规 10 6 2" xfId="468"/>
    <cellStyle name="Accent1 2" xfId="469"/>
    <cellStyle name="常规 6 7" xfId="470"/>
    <cellStyle name="常规 4 4 5" xfId="471"/>
    <cellStyle name="常规 4 2 2 5" xfId="472"/>
    <cellStyle name="常规 302" xfId="473"/>
    <cellStyle name="40% - 强调文字颜色 6 2 3 3" xfId="474"/>
    <cellStyle name="常规 9 2 2" xfId="475"/>
    <cellStyle name="常规 4 5 13" xfId="476"/>
    <cellStyle name="40% - 强调文字颜色 1 3 2" xfId="477"/>
    <cellStyle name="常规 325 2 2" xfId="478"/>
    <cellStyle name="常规 10 6 3" xfId="479"/>
    <cellStyle name="汇总 2 2 2 4 2" xfId="480"/>
    <cellStyle name="常规 9 2 3" xfId="481"/>
    <cellStyle name="常规 4 5 14" xfId="482"/>
    <cellStyle name="40% - 强调文字颜色 1 3 3" xfId="483"/>
    <cellStyle name="40% - 强调文字颜色 2 2 2 2" xfId="484"/>
    <cellStyle name="60% - 强调文字颜色 5 2" xfId="485"/>
    <cellStyle name="常规 4 20 2" xfId="486"/>
    <cellStyle name="常规 4 15 2" xfId="487"/>
    <cellStyle name="40% - 强调文字颜色 2 2 2 3" xfId="488"/>
    <cellStyle name="常规 259 4" xfId="489"/>
    <cellStyle name="汇总 2 2 3 3 2 2" xfId="490"/>
    <cellStyle name="40% - 强调文字颜色 2 2 3 2" xfId="491"/>
    <cellStyle name="60% - 强调文字颜色 6 2" xfId="492"/>
    <cellStyle name="常规 4 16 2" xfId="493"/>
    <cellStyle name="40% - 强调文字颜色 2 2 3 3" xfId="494"/>
    <cellStyle name="汇总 2 2 3 3 3" xfId="495"/>
    <cellStyle name="40% - 强调文字颜色 2 2 4" xfId="496"/>
    <cellStyle name="常规 7 11" xfId="497"/>
    <cellStyle name="40% - 强调文字颜色 2 2 4 2" xfId="498"/>
    <cellStyle name="40% - 强调文字颜色 2 2 5" xfId="499"/>
    <cellStyle name="常规 92 2" xfId="500"/>
    <cellStyle name="40% - 强调文字颜色 2 2 6" xfId="501"/>
    <cellStyle name="常规 331 2 2" xfId="502"/>
    <cellStyle name="汇总 2 2 3 4 2" xfId="503"/>
    <cellStyle name="40% - 强调文字颜色 2 3 3" xfId="504"/>
    <cellStyle name="计算 2 2 2" xfId="505"/>
    <cellStyle name="40% - 强调文字颜色 3 2 2" xfId="506"/>
    <cellStyle name="60% - 强调文字颜色 4 2 7" xfId="507"/>
    <cellStyle name="计算 2 2 4" xfId="508"/>
    <cellStyle name="计算 2 2 2 2" xfId="509"/>
    <cellStyle name="40% - 强调文字颜色 3 2 4" xfId="510"/>
    <cellStyle name="40% - 强调文字颜色 3 2 2 2" xfId="511"/>
    <cellStyle name="计算 2 2 5" xfId="512"/>
    <cellStyle name="计算 2 2 2 3" xfId="513"/>
    <cellStyle name="40% - 强调文字颜色 3 2 5" xfId="514"/>
    <cellStyle name="常规 259 10" xfId="515"/>
    <cellStyle name="40% - 强调文字颜色 3 2 2 3" xfId="516"/>
    <cellStyle name="常规 4 3 4 2 2" xfId="517"/>
    <cellStyle name="计算 2 2 3" xfId="518"/>
    <cellStyle name="40% - 强调文字颜色 3 2 3" xfId="519"/>
    <cellStyle name="计算 2 2 3 2" xfId="520"/>
    <cellStyle name="40% - 强调文字颜色 3 2 3 2" xfId="521"/>
    <cellStyle name="计算 2 2 3 3" xfId="522"/>
    <cellStyle name="40% - 强调文字颜色 3 2 3 3" xfId="523"/>
    <cellStyle name="计算 2 2 4 2" xfId="524"/>
    <cellStyle name="计算 2 2 2 2 2" xfId="525"/>
    <cellStyle name="40% - 强调文字颜色 3 2 4 2" xfId="526"/>
    <cellStyle name="计算 2 2 6" xfId="527"/>
    <cellStyle name="计算 2 2 2 4" xfId="528"/>
    <cellStyle name="40% - 强调文字颜色 3 2 6" xfId="529"/>
    <cellStyle name="计算 2 3" xfId="530"/>
    <cellStyle name="常规 31 2 3" xfId="531"/>
    <cellStyle name="常规 26 2 3" xfId="532"/>
    <cellStyle name="40% - 强调文字颜色 3 3" xfId="533"/>
    <cellStyle name="标题 1 2 2 3" xfId="534"/>
    <cellStyle name="计算 2 3 2" xfId="535"/>
    <cellStyle name="常规 30" xfId="536"/>
    <cellStyle name="常规 25" xfId="537"/>
    <cellStyle name="40% - 强调文字颜色 3 3 2" xfId="538"/>
    <cellStyle name="Linked Cell" xfId="539"/>
    <cellStyle name="常规 212 6" xfId="540"/>
    <cellStyle name="40% - 强调文字颜色 4 2 2" xfId="541"/>
    <cellStyle name="60% - 强调文字颜色 5 2 7" xfId="542"/>
    <cellStyle name="常规 212 6 2" xfId="543"/>
    <cellStyle name="40% - 强调文字颜色 4 2 2 2" xfId="544"/>
    <cellStyle name="40% - 强调文字颜色 4 2 2 3" xfId="545"/>
    <cellStyle name="常规 212 7" xfId="546"/>
    <cellStyle name="40% - 强调文字颜色 4 2 3" xfId="547"/>
    <cellStyle name="常规 212 8" xfId="548"/>
    <cellStyle name="40% - 强调文字颜色 4 2 4" xfId="549"/>
    <cellStyle name="常规 2 2 3 4" xfId="550"/>
    <cellStyle name="40% - 强调文字颜色 4 2 4 2" xfId="551"/>
    <cellStyle name="常规 212 9" xfId="552"/>
    <cellStyle name="40% - 强调文字颜色 4 2 5" xfId="553"/>
    <cellStyle name="常规 24 10" xfId="554"/>
    <cellStyle name="常规 19 10" xfId="555"/>
    <cellStyle name="40% - 强调文字颜色 4 2 6" xfId="556"/>
    <cellStyle name="60% - 强调文字颜色 1 2 2 3 2" xfId="557"/>
    <cellStyle name="计算 3 3" xfId="558"/>
    <cellStyle name="40% - 强调文字颜色 4 3" xfId="559"/>
    <cellStyle name="常规 14 5" xfId="560"/>
    <cellStyle name="60% - 强调文字颜色 5 2 2 2 2" xfId="561"/>
    <cellStyle name="常规 26 4 2" xfId="562"/>
    <cellStyle name="好 2 3" xfId="563"/>
    <cellStyle name="40% - 强调文字颜色 5 2" xfId="564"/>
    <cellStyle name="好 2 3 2" xfId="565"/>
    <cellStyle name="40% - 强调文字颜色 5 2 2" xfId="566"/>
    <cellStyle name="60% - 强调文字颜色 6 2 7" xfId="567"/>
    <cellStyle name="60% - 强调文字颜色 4 3" xfId="568"/>
    <cellStyle name="Check Cell" xfId="569"/>
    <cellStyle name="常规 346 2 3" xfId="570"/>
    <cellStyle name="常规 20" xfId="571"/>
    <cellStyle name="常规 15" xfId="572"/>
    <cellStyle name="60% - 强调文字颜色 4 3 2" xfId="573"/>
    <cellStyle name="强调文字颜色 3 3 3" xfId="574"/>
    <cellStyle name="常规 2 10 3" xfId="575"/>
    <cellStyle name="好 2 3 2 2" xfId="576"/>
    <cellStyle name="40% - 强调文字颜色 5 2 2 2" xfId="577"/>
    <cellStyle name="常规 346 2 4" xfId="578"/>
    <cellStyle name="常规 21" xfId="579"/>
    <cellStyle name="常规 16" xfId="580"/>
    <cellStyle name="检查单元格 2 2 2" xfId="581"/>
    <cellStyle name="60% - 强调文字颜色 4 3 3" xfId="582"/>
    <cellStyle name="常规 2 10 4" xfId="583"/>
    <cellStyle name="40% - 强调文字颜色 5 2 2 3" xfId="584"/>
    <cellStyle name="好 2 3 3" xfId="585"/>
    <cellStyle name="40% - 强调文字颜色 5 2 3" xfId="586"/>
    <cellStyle name="40% - 强调文字颜色 5 2 4" xfId="587"/>
    <cellStyle name="常规 3 2 3 4" xfId="588"/>
    <cellStyle name="40% - 强调文字颜色 5 2 4 2" xfId="589"/>
    <cellStyle name="40% - 强调文字颜色 5 2 5" xfId="590"/>
    <cellStyle name="常规 29 10" xfId="591"/>
    <cellStyle name="40% - 强调文字颜色 5 2 6" xfId="592"/>
    <cellStyle name="60% - 强调文字颜色 1 2 3 3 2" xfId="593"/>
    <cellStyle name="好 2 4" xfId="594"/>
    <cellStyle name="40% - 强调文字颜色 5 3" xfId="595"/>
    <cellStyle name="60% - 强调文字颜色 5 3" xfId="596"/>
    <cellStyle name="好 2 4 2" xfId="597"/>
    <cellStyle name="40% - 强调文字颜色 5 3 2" xfId="598"/>
    <cellStyle name="好 2 4 3" xfId="599"/>
    <cellStyle name="40% - 强调文字颜色 5 3 3" xfId="600"/>
    <cellStyle name="常规 273 12" xfId="601"/>
    <cellStyle name="常规 20 5" xfId="602"/>
    <cellStyle name="常规 15 5" xfId="603"/>
    <cellStyle name="适中 2 2" xfId="604"/>
    <cellStyle name="60% - 强调文字颜色 5 2 2 3 2" xfId="605"/>
    <cellStyle name="常规 31 5 2" xfId="606"/>
    <cellStyle name="常规 26 5 2" xfId="607"/>
    <cellStyle name="40% - 强调文字颜色 6 2" xfId="608"/>
    <cellStyle name="40% - 强调文字颜色 6 2 2" xfId="609"/>
    <cellStyle name="常规 231 7 2" xfId="610"/>
    <cellStyle name="60% - 强调文字颜色 2 2 6" xfId="611"/>
    <cellStyle name="常规 5 6" xfId="612"/>
    <cellStyle name="常规 4 3 4" xfId="613"/>
    <cellStyle name="常规 201" xfId="614"/>
    <cellStyle name="40% - 强调文字颜色 6 2 2 2" xfId="615"/>
    <cellStyle name="40% - 强调文字颜色 6 2 3" xfId="616"/>
    <cellStyle name="常规 6 6" xfId="617"/>
    <cellStyle name="常规 4 4 4" xfId="618"/>
    <cellStyle name="常规 4 2 2 4" xfId="619"/>
    <cellStyle name="常规 301" xfId="620"/>
    <cellStyle name="常规 251" xfId="621"/>
    <cellStyle name="常规 196" xfId="622"/>
    <cellStyle name="40% - 强调文字颜色 6 2 3 2" xfId="623"/>
    <cellStyle name="链接单元格 2 4 2" xfId="624"/>
    <cellStyle name="40% - 强调文字颜色 6 2 4" xfId="625"/>
    <cellStyle name="常规 7 6" xfId="626"/>
    <cellStyle name="常规 4 5 4" xfId="627"/>
    <cellStyle name="常规 4 2 3 4" xfId="628"/>
    <cellStyle name="常规 346" xfId="629"/>
    <cellStyle name="40% - 强调文字颜色 6 2 4 2" xfId="630"/>
    <cellStyle name="Output" xfId="631"/>
    <cellStyle name="链接单元格 2 4 3" xfId="632"/>
    <cellStyle name="40% - 强调文字颜色 6 2 5" xfId="633"/>
    <cellStyle name="常规 10 2 2 2 2" xfId="634"/>
    <cellStyle name="40% - 强调文字颜色 6 2 6" xfId="635"/>
    <cellStyle name="40% - 强调文字颜色 6 3" xfId="636"/>
    <cellStyle name="常规 5 5 13" xfId="637"/>
    <cellStyle name="40% - 强调文字颜色 6 3 2" xfId="638"/>
    <cellStyle name="常规 5 5 14" xfId="639"/>
    <cellStyle name="40% - 强调文字颜色 6 3 3" xfId="640"/>
    <cellStyle name="60% - 强调文字颜色 1 2 3 2 2" xfId="641"/>
    <cellStyle name="常规 8 2 9" xfId="642"/>
    <cellStyle name="常规 2 50" xfId="643"/>
    <cellStyle name="常规 2 45" xfId="644"/>
    <cellStyle name="60% - Accent1" xfId="645"/>
    <cellStyle name="常规 347 11" xfId="646"/>
    <cellStyle name="60% - 强调文字颜色 1 2 6 2" xfId="647"/>
    <cellStyle name="常规 2 51" xfId="648"/>
    <cellStyle name="常规 2 46" xfId="649"/>
    <cellStyle name="60% - Accent2" xfId="650"/>
    <cellStyle name="常规 301 15" xfId="651"/>
    <cellStyle name="60% - Accent2 2" xfId="652"/>
    <cellStyle name="常规 2 52" xfId="653"/>
    <cellStyle name="常规 2 47" xfId="654"/>
    <cellStyle name="60% - Accent3" xfId="655"/>
    <cellStyle name="Bad" xfId="656"/>
    <cellStyle name="60% - Accent3 2" xfId="657"/>
    <cellStyle name="常规 2 53" xfId="658"/>
    <cellStyle name="常规 2 48" xfId="659"/>
    <cellStyle name="60% - Accent4" xfId="660"/>
    <cellStyle name="60% - Accent4 2" xfId="661"/>
    <cellStyle name="强调文字颜色 4 2" xfId="662"/>
    <cellStyle name="常规 2 54" xfId="663"/>
    <cellStyle name="常规 2 49" xfId="664"/>
    <cellStyle name="60% - Accent5" xfId="665"/>
    <cellStyle name="常规 2 15 8 2 3" xfId="666"/>
    <cellStyle name="60% - 强调文字颜色 1 2 2 3" xfId="667"/>
    <cellStyle name="强调文字颜色 4 2 2" xfId="668"/>
    <cellStyle name="60% - Accent5 2" xfId="669"/>
    <cellStyle name="强调文字颜色 4 3" xfId="670"/>
    <cellStyle name="常规 2 60" xfId="671"/>
    <cellStyle name="常规 2 55" xfId="672"/>
    <cellStyle name="60% - Accent6" xfId="673"/>
    <cellStyle name="常规 20 13" xfId="674"/>
    <cellStyle name="常规 15 13" xfId="675"/>
    <cellStyle name="60% - 强调文字颜色 1 2 3 3" xfId="676"/>
    <cellStyle name="强调文字颜色 4 3 2" xfId="677"/>
    <cellStyle name="60% - Accent6 2" xfId="678"/>
    <cellStyle name="Heading 4" xfId="679"/>
    <cellStyle name="常规 8 2 20" xfId="680"/>
    <cellStyle name="常规 8 2 15" xfId="681"/>
    <cellStyle name="常规 4 11 2" xfId="682"/>
    <cellStyle name="60% - 强调文字颜色 3 2 3 3" xfId="683"/>
    <cellStyle name="常规 2 15 8" xfId="684"/>
    <cellStyle name="60% - 强调文字颜色 1 2" xfId="685"/>
    <cellStyle name="强调文字颜色 4 2 4 3" xfId="686"/>
    <cellStyle name="Heading 4 2" xfId="687"/>
    <cellStyle name="常规 212 2 3" xfId="688"/>
    <cellStyle name="60% - 强调文字颜色 5 2 3 3" xfId="689"/>
    <cellStyle name="60% - 强调文字颜色 3 2 3 3 2" xfId="690"/>
    <cellStyle name="常规 2 15 8 2" xfId="691"/>
    <cellStyle name="60% - 强调文字颜色 1 2 2" xfId="692"/>
    <cellStyle name="60% - 强调文字颜色 5 2 3 3 2" xfId="693"/>
    <cellStyle name="常规 2 15 8 2 2" xfId="694"/>
    <cellStyle name="60% - 强调文字颜色 1 2 2 2" xfId="695"/>
    <cellStyle name="60% - 强调文字颜色 1 2 2 2 2" xfId="696"/>
    <cellStyle name="60% - 强调文字颜色 5 2 2" xfId="697"/>
    <cellStyle name="60% - 强调文字颜色 1 2 2 4" xfId="698"/>
    <cellStyle name="60% - 强调文字颜色 5 2 3 4" xfId="699"/>
    <cellStyle name="常规 2 15 8 3" xfId="700"/>
    <cellStyle name="60% - 强调文字颜色 1 2 3" xfId="701"/>
    <cellStyle name="常规 20 12" xfId="702"/>
    <cellStyle name="常规 15 12" xfId="703"/>
    <cellStyle name="60% - 强调文字颜色 1 2 3 2" xfId="704"/>
    <cellStyle name="常规 347 2 3" xfId="705"/>
    <cellStyle name="60% - 强调文字颜色 5 3 2" xfId="706"/>
    <cellStyle name="常规 20 14" xfId="707"/>
    <cellStyle name="常规 15 14" xfId="708"/>
    <cellStyle name="60% - 强调文字颜色 1 2 3 4" xfId="709"/>
    <cellStyle name="警告文本 2 5" xfId="710"/>
    <cellStyle name="60% - 强调文字颜色 1 2 4 2" xfId="711"/>
    <cellStyle name="警告文本 2 6" xfId="712"/>
    <cellStyle name="常规 10 2 2 2" xfId="713"/>
    <cellStyle name="60% - 强调文字颜色 1 2 4 3" xfId="714"/>
    <cellStyle name="60% - 强调文字颜色 1 2 5 2" xfId="715"/>
    <cellStyle name="常规 3 3 4" xfId="716"/>
    <cellStyle name="Title" xfId="717"/>
    <cellStyle name="60% - 强调文字颜色 1 2 6" xfId="718"/>
    <cellStyle name="常规 8 2 21" xfId="719"/>
    <cellStyle name="常规 8 2 16" xfId="720"/>
    <cellStyle name="常规 332 7 2" xfId="721"/>
    <cellStyle name="60% - 强调文字颜色 3 2 3 4" xfId="722"/>
    <cellStyle name="60% - 强调文字颜色 1 3" xfId="723"/>
    <cellStyle name="千位分隔 2 3" xfId="724"/>
    <cellStyle name="常规 14 2 2 2" xfId="725"/>
    <cellStyle name="60% - 强调文字颜色 5 2 4 3" xfId="726"/>
    <cellStyle name="常规 7 3 2 3" xfId="727"/>
    <cellStyle name="常规 338 2 3" xfId="728"/>
    <cellStyle name="常规 2 23" xfId="729"/>
    <cellStyle name="常规 2 18" xfId="730"/>
    <cellStyle name="60% - 强调文字颜色 1 3 2" xfId="731"/>
    <cellStyle name="千位分隔 2 4" xfId="732"/>
    <cellStyle name="常规 33 6" xfId="733"/>
    <cellStyle name="千位分隔 2 2 2" xfId="734"/>
    <cellStyle name="常规 338 2 4" xfId="735"/>
    <cellStyle name="常规 2 24" xfId="736"/>
    <cellStyle name="常规 2 19" xfId="737"/>
    <cellStyle name="60% - 强调文字颜色 1 3 3" xfId="738"/>
    <cellStyle name="常规 6 12" xfId="739"/>
    <cellStyle name="常规 4 12 2" xfId="740"/>
    <cellStyle name="60% - 强调文字颜色 3 2 4 3" xfId="741"/>
    <cellStyle name="60% - 强调文字颜色 2 2" xfId="742"/>
    <cellStyle name="60% - 强调文字颜色 2 2 2 2 2" xfId="743"/>
    <cellStyle name="常规 2 2 2 2 4" xfId="744"/>
    <cellStyle name="60% - 强调文字颜色 2 2 2 3 2" xfId="745"/>
    <cellStyle name="60% - 强调文字颜色 2 2 3" xfId="746"/>
    <cellStyle name="60% - 强调文字颜色 2 2 4" xfId="747"/>
    <cellStyle name="汇总 2 2 2 3" xfId="748"/>
    <cellStyle name="常规 295 2 5" xfId="749"/>
    <cellStyle name="60% - 强调文字颜色 2 2 4 2" xfId="750"/>
    <cellStyle name="常规 325 2" xfId="751"/>
    <cellStyle name="汇总 2 2 2 4" xfId="752"/>
    <cellStyle name="常规 11 2 2 2" xfId="753"/>
    <cellStyle name="60% - 强调文字颜色 2 2 4 3" xfId="754"/>
    <cellStyle name="60% - 强调文字颜色 2 2 5" xfId="755"/>
    <cellStyle name="汇总 2 2 3 3" xfId="756"/>
    <cellStyle name="60% - 强调文字颜色 2 2 5 2" xfId="757"/>
    <cellStyle name="汇总 2 2 4 3" xfId="758"/>
    <cellStyle name="60% - 强调文字颜色 2 2 6 2" xfId="759"/>
    <cellStyle name="常规 4 5 2 2 3" xfId="760"/>
    <cellStyle name="注释 2" xfId="761"/>
    <cellStyle name="60% - 强调文字颜色 2 3 2" xfId="762"/>
    <cellStyle name="60% - 强调文字颜色 3 2" xfId="763"/>
    <cellStyle name="常规 4 10 2" xfId="764"/>
    <cellStyle name="60% - 强调文字颜色 3 2 2 3" xfId="765"/>
    <cellStyle name="常规 332 6 2" xfId="766"/>
    <cellStyle name="60% - 强调文字颜色 3 2 2 4" xfId="767"/>
    <cellStyle name="60% - 强调文字颜色 3 3" xfId="768"/>
    <cellStyle name="常规 7 5 2 3" xfId="769"/>
    <cellStyle name="常规 4 5 3 2 3" xfId="770"/>
    <cellStyle name="常规 295 2 3" xfId="771"/>
    <cellStyle name="60% - 强调文字颜色 3 3 2" xfId="772"/>
    <cellStyle name="汇总 2 2 2 2" xfId="773"/>
    <cellStyle name="常规 7 5 2 4" xfId="774"/>
    <cellStyle name="常规 4 5 3 2 4" xfId="775"/>
    <cellStyle name="常规 295 2 4" xfId="776"/>
    <cellStyle name="60% - 强调文字颜色 3 3 3" xfId="777"/>
    <cellStyle name="常规 5 3 4 3" xfId="778"/>
    <cellStyle name="Neutral" xfId="779"/>
    <cellStyle name="60% - 强调文字颜色 6 2 6" xfId="780"/>
    <cellStyle name="60% - 强调文字颜色 4 2" xfId="781"/>
    <cellStyle name="强调文字颜色 3 2 3" xfId="782"/>
    <cellStyle name="常规 23 13" xfId="783"/>
    <cellStyle name="常规 18 13" xfId="784"/>
    <cellStyle name="60% - 强调文字颜色 6 2 6 2" xfId="785"/>
    <cellStyle name="60% - 强调文字颜色 4 2 2" xfId="786"/>
    <cellStyle name="60% - 强调文字颜色 4 2 6" xfId="787"/>
    <cellStyle name="常规 6 3 4" xfId="788"/>
    <cellStyle name="60% - 强调文字颜色 4 2 2 2 2" xfId="789"/>
    <cellStyle name="常规 9 10 2" xfId="790"/>
    <cellStyle name="60% - 强调文字颜色 4 2 2 3" xfId="791"/>
    <cellStyle name="常规 6 4 4" xfId="792"/>
    <cellStyle name="60% - 强调文字颜色 4 2 2 3 2" xfId="793"/>
    <cellStyle name="60% - 强调文字颜色 4 2 2 4" xfId="794"/>
    <cellStyle name="汇总 2" xfId="795"/>
    <cellStyle name="60% - 强调文字颜色 4 2 3 2" xfId="796"/>
    <cellStyle name="强调文字颜色 4 2 7" xfId="797"/>
    <cellStyle name="汇总 2 2" xfId="798"/>
    <cellStyle name="标题 4 3" xfId="799"/>
    <cellStyle name="千位分隔 4" xfId="800"/>
    <cellStyle name="解释性文本 2 2 3" xfId="801"/>
    <cellStyle name="常规 212 5" xfId="802"/>
    <cellStyle name="60% - 强调文字颜色 5 2 6" xfId="803"/>
    <cellStyle name="常规 7 3 4" xfId="804"/>
    <cellStyle name="常规 338 4" xfId="805"/>
    <cellStyle name="60% - 强调文字颜色 4 2 3 2 2" xfId="806"/>
    <cellStyle name="常规 9 11 2" xfId="807"/>
    <cellStyle name="60% - 强调文字颜色 4 2 3 3" xfId="808"/>
    <cellStyle name="常规 7 4 4" xfId="809"/>
    <cellStyle name="常规 4 5 2 4" xfId="810"/>
    <cellStyle name="60% - 强调文字颜色 4 2 3 3 2" xfId="811"/>
    <cellStyle name="60% - 强调文字颜色 4 2 3 4" xfId="812"/>
    <cellStyle name="注释 3 3" xfId="813"/>
    <cellStyle name="60% - 强调文字颜色 4 2 5" xfId="814"/>
    <cellStyle name="60% - 强调文字颜色 4 2 5 2" xfId="815"/>
    <cellStyle name="60% - 强调文字颜色 4 2 6 2" xfId="816"/>
    <cellStyle name="常规 212 2" xfId="817"/>
    <cellStyle name="60% - 强调文字颜色 5 2 3" xfId="818"/>
    <cellStyle name="常规 212 2 2" xfId="819"/>
    <cellStyle name="60% - 强调文字颜色 5 2 3 2" xfId="820"/>
    <cellStyle name="60% - 强调文字颜色 5 2 3 2 2" xfId="821"/>
    <cellStyle name="千位分隔 2" xfId="822"/>
    <cellStyle name="常规 212 3" xfId="823"/>
    <cellStyle name="60% - 强调文字颜色 5 2 4" xfId="824"/>
    <cellStyle name="千位分隔 2 2" xfId="825"/>
    <cellStyle name="常规 212 3 2" xfId="826"/>
    <cellStyle name="60% - 强调文字颜色 5 2 4 2" xfId="827"/>
    <cellStyle name="标题 4 2" xfId="828"/>
    <cellStyle name="千位分隔 3" xfId="829"/>
    <cellStyle name="解释性文本 2 2 2" xfId="830"/>
    <cellStyle name="常规 212 4" xfId="831"/>
    <cellStyle name="60% - 强调文字颜色 5 2 5" xfId="832"/>
    <cellStyle name="汇总 2 2 2" xfId="833"/>
    <cellStyle name="常规 212 5 2" xfId="834"/>
    <cellStyle name="60% - 强调文字颜色 5 2 6 2" xfId="835"/>
    <cellStyle name="Explanatory Text" xfId="836"/>
    <cellStyle name="常规 347 2 4" xfId="837"/>
    <cellStyle name="常规 213 2" xfId="838"/>
    <cellStyle name="60% - 强调文字颜色 5 3 3" xfId="839"/>
    <cellStyle name="60% - 强调文字颜色 6 2 2" xfId="840"/>
    <cellStyle name="60% - 强调文字颜色 6 2 2 2 2" xfId="841"/>
    <cellStyle name="60% - 强调文字颜色 6 2 2 3 2" xfId="842"/>
    <cellStyle name="60% - 强调文字颜色 6 2 2 4" xfId="843"/>
    <cellStyle name="60% - 强调文字颜色 6 2 3" xfId="844"/>
    <cellStyle name="计算 2 4" xfId="845"/>
    <cellStyle name="60% - 强调文字颜色 6 2 3 2" xfId="846"/>
    <cellStyle name="标题 1 2 3 3" xfId="847"/>
    <cellStyle name="计算 2 4 2" xfId="848"/>
    <cellStyle name="常规 2 11 8" xfId="849"/>
    <cellStyle name="60% - 强调文字颜色 6 2 3 2 2" xfId="850"/>
    <cellStyle name="计算 2 5" xfId="851"/>
    <cellStyle name="60% - 强调文字颜色 6 2 3 3" xfId="852"/>
    <cellStyle name="标题 1 2 4 3" xfId="853"/>
    <cellStyle name="计算 2 5 2" xfId="854"/>
    <cellStyle name="常规 2 12 8" xfId="855"/>
    <cellStyle name="60% - 强调文字颜色 6 2 3 3 2" xfId="856"/>
    <cellStyle name="计算 2 6" xfId="857"/>
    <cellStyle name="60% - 强调文字颜色 6 2 3 4" xfId="858"/>
    <cellStyle name="60% - 强调文字颜色 6 3" xfId="859"/>
    <cellStyle name="60% - 强调文字颜色 6 3 3" xfId="860"/>
    <cellStyle name="常规 317 14" xfId="861"/>
    <cellStyle name="常规 3 5 2 2" xfId="862"/>
    <cellStyle name="常规 10 7" xfId="863"/>
    <cellStyle name="Accent2" xfId="864"/>
    <cellStyle name="常规 3 5 2 2 2" xfId="865"/>
    <cellStyle name="常规 10 7 2" xfId="866"/>
    <cellStyle name="Accent2 2" xfId="867"/>
    <cellStyle name="常规 317 15" xfId="868"/>
    <cellStyle name="常规 3 5 2 3" xfId="869"/>
    <cellStyle name="常规 10 8" xfId="870"/>
    <cellStyle name="Accent3" xfId="871"/>
    <cellStyle name="常规 3 5 2 3 2" xfId="872"/>
    <cellStyle name="常规 10 8 2" xfId="873"/>
    <cellStyle name="Accent3 2" xfId="874"/>
    <cellStyle name="常规 317 16" xfId="875"/>
    <cellStyle name="常规 3 5 2 4" xfId="876"/>
    <cellStyle name="常规 10 9" xfId="877"/>
    <cellStyle name="Accent4" xfId="878"/>
    <cellStyle name="Accent6" xfId="879"/>
    <cellStyle name="常规 10 9 2" xfId="880"/>
    <cellStyle name="Accent4 2" xfId="881"/>
    <cellStyle name="常规 3 5 2 5" xfId="882"/>
    <cellStyle name="Accent5" xfId="883"/>
    <cellStyle name="Calculation" xfId="884"/>
    <cellStyle name="Check Cell 2" xfId="885"/>
    <cellStyle name="常规 2 10 16" xfId="886"/>
    <cellStyle name="Explanatory Text 2" xfId="887"/>
    <cellStyle name="常规 10" xfId="888"/>
    <cellStyle name="Good" xfId="889"/>
    <cellStyle name="常规 10 2" xfId="890"/>
    <cellStyle name="Good 2" xfId="891"/>
    <cellStyle name="常规 9 2 4 2" xfId="892"/>
    <cellStyle name="Heading 1" xfId="893"/>
    <cellStyle name="Heading 1 2" xfId="894"/>
    <cellStyle name="常规 4 5 4 2" xfId="895"/>
    <cellStyle name="常规 346 2" xfId="896"/>
    <cellStyle name="Output 2" xfId="897"/>
    <cellStyle name="常规 8 8" xfId="898"/>
    <cellStyle name="Total" xfId="899"/>
    <cellStyle name="Warning Text" xfId="900"/>
    <cellStyle name="常规 340 15" xfId="901"/>
    <cellStyle name="常规 335 15" xfId="902"/>
    <cellStyle name="Warning Text 2" xfId="903"/>
    <cellStyle name="警告文本 2 2 3" xfId="904"/>
    <cellStyle name="汇总 2 2 4" xfId="905"/>
    <cellStyle name="常规 35 6" xfId="906"/>
    <cellStyle name="常规 325 13" xfId="907"/>
    <cellStyle name="千位分隔 2 4 2" xfId="908"/>
    <cellStyle name="千位分隔 2 2 2 2" xfId="909"/>
    <cellStyle name="千位分隔 2 2 3 2" xfId="910"/>
    <cellStyle name="标题 4 2 4" xfId="911"/>
    <cellStyle name="千位分隔 3 4" xfId="912"/>
    <cellStyle name="常规 34 6" xfId="913"/>
    <cellStyle name="常规 29 6" xfId="914"/>
    <cellStyle name="千位分隔 2 3 2" xfId="915"/>
    <cellStyle name="标题 4 2 3" xfId="916"/>
    <cellStyle name="千位分隔 3 3" xfId="917"/>
    <cellStyle name="计算 2 2 5 2" xfId="918"/>
    <cellStyle name="计算 2 2 2 3 2" xfId="919"/>
    <cellStyle name="计算 2 2 3 2 2" xfId="920"/>
    <cellStyle name="常规 2 20" xfId="921"/>
    <cellStyle name="常规 2 15" xfId="922"/>
    <cellStyle name="计算 2 2 3 3 2" xfId="923"/>
    <cellStyle name="计算 2 2 3 4" xfId="924"/>
    <cellStyle name="标题 1 2 3 4" xfId="925"/>
    <cellStyle name="计算 2 4 3" xfId="926"/>
    <cellStyle name="常规 10 4 3" xfId="927"/>
    <cellStyle name="汇总 2 2 2 2 2" xfId="928"/>
    <cellStyle name="汇总 2 2 2 2 3" xfId="929"/>
    <cellStyle name="常规 325 3" xfId="930"/>
    <cellStyle name="汇总 2 2 2 5" xfId="931"/>
    <cellStyle name="警告文本 2 2 2" xfId="932"/>
    <cellStyle name="汇总 2 2 3" xfId="933"/>
    <cellStyle name="警告文本 2 2 2 2" xfId="934"/>
    <cellStyle name="汇总 2 2 3 2" xfId="935"/>
    <cellStyle name="解释性文本 2 4 2" xfId="936"/>
    <cellStyle name="汇总 2 2 3 2 2 2" xfId="937"/>
    <cellStyle name="解释性文本 2 5" xfId="938"/>
    <cellStyle name="汇总 2 2 3 2 3" xfId="939"/>
    <cellStyle name="常规 331 2" xfId="940"/>
    <cellStyle name="常规 3 3 2 10" xfId="941"/>
    <cellStyle name="汇总 2 2 3 4" xfId="942"/>
    <cellStyle name="常规 331 3" xfId="943"/>
    <cellStyle name="汇总 2 2 3 5" xfId="944"/>
    <cellStyle name="汇总 2 2 4 2" xfId="945"/>
    <cellStyle name="汇总 2 2 4 2 2" xfId="946"/>
    <cellStyle name="强调文字颜色 5 3 2" xfId="947"/>
    <cellStyle name="汇总 2 2 5" xfId="948"/>
    <cellStyle name="常规 24 2 2 3" xfId="949"/>
    <cellStyle name="汇总 2 2 5 2" xfId="950"/>
    <cellStyle name="常规 13 4 3" xfId="951"/>
    <cellStyle name="汇总 2 2 5 2 2" xfId="952"/>
    <cellStyle name="常规 24 2 2 4" xfId="953"/>
    <cellStyle name="汇总 2 2 5 3" xfId="954"/>
    <cellStyle name="强调文字颜色 5 3 3" xfId="955"/>
    <cellStyle name="常规 259 6 2" xfId="956"/>
    <cellStyle name="好 2 5 2 2" xfId="957"/>
    <cellStyle name="汇总 2 2 6" xfId="958"/>
    <cellStyle name="汇总 2 2 6 2" xfId="959"/>
    <cellStyle name="汇总 2 2 7" xfId="960"/>
    <cellStyle name="汇总 2 2 7 2" xfId="961"/>
    <cellStyle name="汇总 2 2 8" xfId="962"/>
    <cellStyle name="汇总 2 3" xfId="963"/>
    <cellStyle name="汇总 2 3 2" xfId="964"/>
    <cellStyle name="汇总 2 3 2 2" xfId="965"/>
    <cellStyle name="警告文本 2 3 2" xfId="966"/>
    <cellStyle name="汇总 2 3 3" xfId="967"/>
    <cellStyle name="警告文本 2 3 2 2" xfId="968"/>
    <cellStyle name="汇总 2 3 3 2" xfId="969"/>
    <cellStyle name="警告文本 2 3 3" xfId="970"/>
    <cellStyle name="常规 3 4 2 2" xfId="971"/>
    <cellStyle name="汇总 2 3 4" xfId="972"/>
    <cellStyle name="汇总 2 4" xfId="973"/>
    <cellStyle name="链接单元格 2 2 3" xfId="974"/>
    <cellStyle name="汇总 2 4 2" xfId="975"/>
    <cellStyle name="常规 2 6 4" xfId="976"/>
    <cellStyle name="汇总 2 4 2 2" xfId="977"/>
    <cellStyle name="警告文本 2 4 2" xfId="978"/>
    <cellStyle name="链接单元格 2 2 4" xfId="979"/>
    <cellStyle name="汇总 2 4 3" xfId="980"/>
    <cellStyle name="汇总 2 4 3 2" xfId="981"/>
    <cellStyle name="警告文本 2 4 3" xfId="982"/>
    <cellStyle name="常规 3 4 3 2" xfId="983"/>
    <cellStyle name="汇总 2 4 4" xfId="984"/>
    <cellStyle name="汇总 2 5" xfId="985"/>
    <cellStyle name="链接单元格 2 3 3" xfId="986"/>
    <cellStyle name="汇总 2 5 2" xfId="987"/>
    <cellStyle name="常规 3 6 4" xfId="988"/>
    <cellStyle name="汇总 2 5 2 2" xfId="989"/>
    <cellStyle name="警告文本 2 5 2" xfId="990"/>
    <cellStyle name="链接单元格 2 3 4" xfId="991"/>
    <cellStyle name="汇总 2 5 3" xfId="992"/>
    <cellStyle name="汇总 2 6" xfId="993"/>
    <cellStyle name="汇总 2 7" xfId="994"/>
    <cellStyle name="常规 5 5 16" xfId="995"/>
    <cellStyle name="汇总 2 7 2" xfId="996"/>
    <cellStyle name="汇总 2 8" xfId="997"/>
    <cellStyle name="汇总 2 8 2" xfId="998"/>
    <cellStyle name="汇总 2 9" xfId="999"/>
    <cellStyle name="常规 2 2 7 2" xfId="1000"/>
    <cellStyle name="汇总 3" xfId="1001"/>
    <cellStyle name="常规 2 2 7 2 2" xfId="1002"/>
    <cellStyle name="汇总 3 2" xfId="1003"/>
    <cellStyle name="汇总 3 3" xfId="1004"/>
    <cellStyle name="差 2 3 2 2" xfId="1005"/>
    <cellStyle name="好 2" xfId="1006"/>
    <cellStyle name="好 2 2" xfId="1007"/>
    <cellStyle name="常规 311 6" xfId="1008"/>
    <cellStyle name="常规 256 6" xfId="1009"/>
    <cellStyle name="好 2 2 2" xfId="1010"/>
    <cellStyle name="强调文字颜色 2 3 3" xfId="1011"/>
    <cellStyle name="常规 311 6 2" xfId="1012"/>
    <cellStyle name="常规 256 6 2" xfId="1013"/>
    <cellStyle name="好 2 2 2 2" xfId="1014"/>
    <cellStyle name="常规 311 7" xfId="1015"/>
    <cellStyle name="常规 256 7" xfId="1016"/>
    <cellStyle name="好 2 2 3" xfId="1017"/>
    <cellStyle name="好 2 5" xfId="1018"/>
    <cellStyle name="常规 259 6" xfId="1019"/>
    <cellStyle name="好 2 5 2" xfId="1020"/>
    <cellStyle name="常规 259 7" xfId="1021"/>
    <cellStyle name="常规 253 10" xfId="1022"/>
    <cellStyle name="好 2 5 3" xfId="1023"/>
    <cellStyle name="好 2 6" xfId="1024"/>
    <cellStyle name="好 3" xfId="1025"/>
    <cellStyle name="好 3 2" xfId="1026"/>
    <cellStyle name="常规 3 2 2 4 2" xfId="1027"/>
    <cellStyle name="好 4" xfId="1028"/>
    <cellStyle name="标题 3 2 2" xfId="1029"/>
    <cellStyle name="好 5" xfId="1030"/>
    <cellStyle name="常规 2 2_总表" xfId="1031"/>
    <cellStyle name="注释 2 2" xfId="1032"/>
    <cellStyle name="常规 316 6" xfId="1033"/>
    <cellStyle name="注释 2 2 2" xfId="1034"/>
    <cellStyle name="常规 316 7" xfId="1035"/>
    <cellStyle name="注释 2 2 3" xfId="1036"/>
    <cellStyle name="常规 316 8" xfId="1037"/>
    <cellStyle name="注释 2 2 4" xfId="1038"/>
    <cellStyle name="注释 2 3" xfId="1039"/>
    <cellStyle name="注释 2 4" xfId="1040"/>
    <cellStyle name="注释 2 5" xfId="1041"/>
    <cellStyle name="注释 2 6" xfId="1042"/>
    <cellStyle name="注释 2 7" xfId="1043"/>
    <cellStyle name="注释 2 8" xfId="1044"/>
    <cellStyle name="常规 4 5 10" xfId="1045"/>
    <cellStyle name="注释 4" xfId="1046"/>
    <cellStyle name="常规 4 5 11" xfId="1047"/>
    <cellStyle name="注释 5" xfId="1048"/>
    <cellStyle name="标题 1 2" xfId="1049"/>
    <cellStyle name="强调文字颜色 3 2 3 3" xfId="1050"/>
    <cellStyle name="标题 1 2 2" xfId="1051"/>
    <cellStyle name="强调文字颜色 3 2 3 3 2" xfId="1052"/>
    <cellStyle name="标题 1 2 2 2" xfId="1053"/>
    <cellStyle name="标题 1 2 2 2 2" xfId="1054"/>
    <cellStyle name="强调文字颜色 3 2 3 4" xfId="1055"/>
    <cellStyle name="标题 1 2 3" xfId="1056"/>
    <cellStyle name="标题 1 2 3 2" xfId="1057"/>
    <cellStyle name="输出 2 2 5 3" xfId="1058"/>
    <cellStyle name="标题 1 2 3 2 2" xfId="1059"/>
    <cellStyle name="强调文字颜色 4 2 2 3 2" xfId="1060"/>
    <cellStyle name="标题 1 2 4" xfId="1061"/>
    <cellStyle name="标题 1 2 4 2" xfId="1062"/>
    <cellStyle name="标题 1 2 5" xfId="1063"/>
    <cellStyle name="标题 1 2 6" xfId="1064"/>
    <cellStyle name="常规 35 3 2" xfId="1065"/>
    <cellStyle name="标题 1 2 7" xfId="1066"/>
    <cellStyle name="标题 1 3" xfId="1067"/>
    <cellStyle name="强调文字颜色 3 2 4 3" xfId="1068"/>
    <cellStyle name="标题 1 3 2" xfId="1069"/>
    <cellStyle name="标题 2 2" xfId="1070"/>
    <cellStyle name="标题 2 2 2" xfId="1071"/>
    <cellStyle name="标题 2 2 2 2" xfId="1072"/>
    <cellStyle name="标题 2 2 2 3" xfId="1073"/>
    <cellStyle name="标题 2 2 3" xfId="1074"/>
    <cellStyle name="标题 2 2 3 2" xfId="1075"/>
    <cellStyle name="标题 2 2 3 3" xfId="1076"/>
    <cellStyle name="强调文字颜色 4 2 3 3 2" xfId="1077"/>
    <cellStyle name="标题 2 2 4" xfId="1078"/>
    <cellStyle name="常规 231 7" xfId="1079"/>
    <cellStyle name="标题 2 2 4 2" xfId="1080"/>
    <cellStyle name="标题 2 2 5" xfId="1081"/>
    <cellStyle name="标题 2 2 6" xfId="1082"/>
    <cellStyle name="标题 2 3" xfId="1083"/>
    <cellStyle name="标题 2 3 2" xfId="1084"/>
    <cellStyle name="常规 37 2 4" xfId="1085"/>
    <cellStyle name="标题 3 2" xfId="1086"/>
    <cellStyle name="常规 62" xfId="1087"/>
    <cellStyle name="常规 57" xfId="1088"/>
    <cellStyle name="标题 3 2 2 2" xfId="1089"/>
    <cellStyle name="常规 62 2" xfId="1090"/>
    <cellStyle name="常规 57 2" xfId="1091"/>
    <cellStyle name="标题 3 2 2 2 2" xfId="1092"/>
    <cellStyle name="常规 8 2 10 2" xfId="1093"/>
    <cellStyle name="常规 63" xfId="1094"/>
    <cellStyle name="常规 58" xfId="1095"/>
    <cellStyle name="常规 26 7 2" xfId="1096"/>
    <cellStyle name="标题 3 2 2 3" xfId="1097"/>
    <cellStyle name="常规 64" xfId="1098"/>
    <cellStyle name="常规 59" xfId="1099"/>
    <cellStyle name="标题 3 2 2 4" xfId="1100"/>
    <cellStyle name="标题 3 2 3" xfId="1101"/>
    <cellStyle name="标题 3 2 3 2" xfId="1102"/>
    <cellStyle name="标题 3 2 3 2 2" xfId="1103"/>
    <cellStyle name="常规 8 2 11 2" xfId="1104"/>
    <cellStyle name="常规 26 8 2" xfId="1105"/>
    <cellStyle name="标题 3 2 3 3" xfId="1106"/>
    <cellStyle name="常规 346 4 2" xfId="1107"/>
    <cellStyle name="标题 3 2 3 4" xfId="1108"/>
    <cellStyle name="标题 3 2 4" xfId="1109"/>
    <cellStyle name="标题 3 2 4 2" xfId="1110"/>
    <cellStyle name="常规 8 2 12 2" xfId="1111"/>
    <cellStyle name="标题 3 2 4 3" xfId="1112"/>
    <cellStyle name="标题 3 2 5" xfId="1113"/>
    <cellStyle name="标题 3 2 6" xfId="1114"/>
    <cellStyle name="标题 3 2 7" xfId="1115"/>
    <cellStyle name="标题 3 3" xfId="1116"/>
    <cellStyle name="标题 3 3 2" xfId="1117"/>
    <cellStyle name="强调文字颜色 3 2 5" xfId="1118"/>
    <cellStyle name="常规 23 15" xfId="1119"/>
    <cellStyle name="常规 18 20" xfId="1120"/>
    <cellStyle name="常规 18 15" xfId="1121"/>
    <cellStyle name="标题 4 2 2 2 2" xfId="1122"/>
    <cellStyle name="标题 4 2 2 3" xfId="1123"/>
    <cellStyle name="标题 4 2 2 4" xfId="1124"/>
    <cellStyle name="强调文字颜色 4 2 5" xfId="1125"/>
    <cellStyle name="标题 4 2 3 2 2" xfId="1126"/>
    <cellStyle name="标题 4 2 3 3" xfId="1127"/>
    <cellStyle name="标题 4 2 3 4" xfId="1128"/>
    <cellStyle name="常规 340 13" xfId="1129"/>
    <cellStyle name="常规 335 13" xfId="1130"/>
    <cellStyle name="标题 4 2 4 2" xfId="1131"/>
    <cellStyle name="常规 340 14" xfId="1132"/>
    <cellStyle name="常规 335 14" xfId="1133"/>
    <cellStyle name="标题 4 2 4 3" xfId="1134"/>
    <cellStyle name="标题 4 2 5" xfId="1135"/>
    <cellStyle name="标题 4 2 6" xfId="1136"/>
    <cellStyle name="常规 9 2 7 2" xfId="1137"/>
    <cellStyle name="标题 4 2 7" xfId="1138"/>
    <cellStyle name="标题 4 3 2" xfId="1139"/>
    <cellStyle name="标题 4 3 3" xfId="1140"/>
    <cellStyle name="标题 5" xfId="1141"/>
    <cellStyle name="标题 5 2" xfId="1142"/>
    <cellStyle name="标题 5 2 2" xfId="1143"/>
    <cellStyle name="常规 6 14 2" xfId="1144"/>
    <cellStyle name="标题 5 2 3" xfId="1145"/>
    <cellStyle name="标题 5 3" xfId="1146"/>
    <cellStyle name="标题 5 4" xfId="1147"/>
    <cellStyle name="常规 21 2 5" xfId="1148"/>
    <cellStyle name="常规 16 2 5" xfId="1149"/>
    <cellStyle name="标题 5 4 2" xfId="1150"/>
    <cellStyle name="标题 5 5" xfId="1151"/>
    <cellStyle name="标题 6" xfId="1152"/>
    <cellStyle name="标题 6 2" xfId="1153"/>
    <cellStyle name="常规 20 5 2" xfId="1154"/>
    <cellStyle name="常规 2 2 10" xfId="1155"/>
    <cellStyle name="常规 15 5 2" xfId="1156"/>
    <cellStyle name="适中 2 2 2" xfId="1157"/>
    <cellStyle name="适中 2 2 2 2" xfId="1158"/>
    <cellStyle name="常规 2 2 11" xfId="1159"/>
    <cellStyle name="适中 2 2 3" xfId="1160"/>
    <cellStyle name="常规 2 2 12" xfId="1161"/>
    <cellStyle name="常规 2 12 8 2" xfId="1162"/>
    <cellStyle name="适中 2 2 4" xfId="1163"/>
    <cellStyle name="常规 273 13" xfId="1164"/>
    <cellStyle name="常规 20 6" xfId="1165"/>
    <cellStyle name="常规 15 6" xfId="1166"/>
    <cellStyle name="适中 2 3" xfId="1167"/>
    <cellStyle name="常规 20 6 2" xfId="1168"/>
    <cellStyle name="常规 15 6 2" xfId="1169"/>
    <cellStyle name="适中 2 3 2" xfId="1170"/>
    <cellStyle name="适中 2 3 2 2" xfId="1171"/>
    <cellStyle name="常规 340 2 2" xfId="1172"/>
    <cellStyle name="常规 335 2 2" xfId="1173"/>
    <cellStyle name="适中 2 3 3" xfId="1174"/>
    <cellStyle name="常规 340 2 3" xfId="1175"/>
    <cellStyle name="常规 335 2 3" xfId="1176"/>
    <cellStyle name="适中 2 3 4" xfId="1177"/>
    <cellStyle name="常规 273 14" xfId="1178"/>
    <cellStyle name="常规 20 7" xfId="1179"/>
    <cellStyle name="常规 15 7" xfId="1180"/>
    <cellStyle name="适中 2 4" xfId="1181"/>
    <cellStyle name="适中 2 4 3" xfId="1182"/>
    <cellStyle name="常规 273 15" xfId="1183"/>
    <cellStyle name="常规 20 8" xfId="1184"/>
    <cellStyle name="常规 15 8" xfId="1185"/>
    <cellStyle name="适中 2 5" xfId="1186"/>
    <cellStyle name="常规 273 16" xfId="1187"/>
    <cellStyle name="常规 20 9" xfId="1188"/>
    <cellStyle name="常规 15 9" xfId="1189"/>
    <cellStyle name="适中 2 6" xfId="1190"/>
    <cellStyle name="适中 2 7" xfId="1191"/>
    <cellStyle name="常规 21 5" xfId="1192"/>
    <cellStyle name="常规 16 5" xfId="1193"/>
    <cellStyle name="适中 3 2" xfId="1194"/>
    <cellStyle name="常规 21 6" xfId="1195"/>
    <cellStyle name="常规 16 6" xfId="1196"/>
    <cellStyle name="适中 3 3" xfId="1197"/>
    <cellStyle name="差 2" xfId="1198"/>
    <cellStyle name="差 2 2" xfId="1199"/>
    <cellStyle name="常规 4 40" xfId="1200"/>
    <cellStyle name="常规 4 35" xfId="1201"/>
    <cellStyle name="差 2 2 2" xfId="1202"/>
    <cellStyle name="差 2 2 2 2" xfId="1203"/>
    <cellStyle name="常规 4 41" xfId="1204"/>
    <cellStyle name="常规 4 36" xfId="1205"/>
    <cellStyle name="差 2 2 3" xfId="1206"/>
    <cellStyle name="常规 4 42" xfId="1207"/>
    <cellStyle name="常规 4 37" xfId="1208"/>
    <cellStyle name="常规 13 2" xfId="1209"/>
    <cellStyle name="差 2 2 4" xfId="1210"/>
    <cellStyle name="差 2 3" xfId="1211"/>
    <cellStyle name="常规 210 12" xfId="1212"/>
    <cellStyle name="差 2 3 3" xfId="1213"/>
    <cellStyle name="常规 210 13" xfId="1214"/>
    <cellStyle name="常规 14 2" xfId="1215"/>
    <cellStyle name="差 2 3 4" xfId="1216"/>
    <cellStyle name="差 2 4" xfId="1217"/>
    <cellStyle name="差 2 4 2" xfId="1218"/>
    <cellStyle name="差 2 4 3" xfId="1219"/>
    <cellStyle name="差 2 5" xfId="1220"/>
    <cellStyle name="差 2 6" xfId="1221"/>
    <cellStyle name="常规 2 3 4 2" xfId="1222"/>
    <cellStyle name="差 2 7" xfId="1223"/>
    <cellStyle name="差 3" xfId="1224"/>
    <cellStyle name="差 3 2" xfId="1225"/>
    <cellStyle name="差 3 3" xfId="1226"/>
    <cellStyle name="常规 13 5 2" xfId="1227"/>
    <cellStyle name="检查单元格 2" xfId="1228"/>
    <cellStyle name="检查单元格 2 2" xfId="1229"/>
    <cellStyle name="常规 21 2" xfId="1230"/>
    <cellStyle name="常规 16 2" xfId="1231"/>
    <cellStyle name="检查单元格 2 2 2 2" xfId="1232"/>
    <cellStyle name="常规 4 5 10 2" xfId="1233"/>
    <cellStyle name="常规 346 2 5" xfId="1234"/>
    <cellStyle name="常规 22" xfId="1235"/>
    <cellStyle name="常规 17" xfId="1236"/>
    <cellStyle name="检查单元格 2 2 3" xfId="1237"/>
    <cellStyle name="常规 114" xfId="1238"/>
    <cellStyle name="检查单元格 2 3" xfId="1239"/>
    <cellStyle name="常规 71" xfId="1240"/>
    <cellStyle name="常规 66" xfId="1241"/>
    <cellStyle name="常规 114 2" xfId="1242"/>
    <cellStyle name="检查单元格 2 3 2" xfId="1243"/>
    <cellStyle name="常规 71 2" xfId="1244"/>
    <cellStyle name="检查单元格 2 3 2 2" xfId="1245"/>
    <cellStyle name="常规 72" xfId="1246"/>
    <cellStyle name="常规 67" xfId="1247"/>
    <cellStyle name="常规 4 5 11 2" xfId="1248"/>
    <cellStyle name="检查单元格 2 3 3" xfId="1249"/>
    <cellStyle name="检查单元格 2 4" xfId="1250"/>
    <cellStyle name="检查单元格 2 4 2" xfId="1251"/>
    <cellStyle name="常规 4 5 12 2" xfId="1252"/>
    <cellStyle name="检查单元格 2 4 3" xfId="1253"/>
    <cellStyle name="检查单元格 2 5" xfId="1254"/>
    <cellStyle name="检查单元格 2 5 2" xfId="1255"/>
    <cellStyle name="检查单元格 2 6" xfId="1256"/>
    <cellStyle name="常规 13 5 3" xfId="1257"/>
    <cellStyle name="检查单元格 3" xfId="1258"/>
    <cellStyle name="常规 213" xfId="1259"/>
    <cellStyle name="常规 208" xfId="1260"/>
    <cellStyle name="常规 163" xfId="1261"/>
    <cellStyle name="检查单元格 3 2" xfId="1262"/>
    <cellStyle name="常规 214" xfId="1263"/>
    <cellStyle name="检查单元格 3 3" xfId="1264"/>
    <cellStyle name="常规 10 10" xfId="1265"/>
    <cellStyle name="常规 10 10 2" xfId="1266"/>
    <cellStyle name="常规 316 4" xfId="1267"/>
    <cellStyle name="常规 10 10 2 2" xfId="1268"/>
    <cellStyle name="常规 2 3 2 2" xfId="1269"/>
    <cellStyle name="常规 10 10 3" xfId="1270"/>
    <cellStyle name="常规 2 3 2 3" xfId="1271"/>
    <cellStyle name="常规 10 10 4" xfId="1272"/>
    <cellStyle name="常规 213 7 2" xfId="1273"/>
    <cellStyle name="常规 2 3 2 4" xfId="1274"/>
    <cellStyle name="常规 10 10 5" xfId="1275"/>
    <cellStyle name="常规 2 3 2 5" xfId="1276"/>
    <cellStyle name="常规 10 10 6" xfId="1277"/>
    <cellStyle name="常规 10 11" xfId="1278"/>
    <cellStyle name="常规 10 12" xfId="1279"/>
    <cellStyle name="常规 2 2 4 3 2 2 2" xfId="1280"/>
    <cellStyle name="常规 10 13" xfId="1281"/>
    <cellStyle name="常规 10 14" xfId="1282"/>
    <cellStyle name="常规 2 5 8 2 2" xfId="1283"/>
    <cellStyle name="常规 10 15" xfId="1284"/>
    <cellStyle name="常规 2 5 8 2 3" xfId="1285"/>
    <cellStyle name="常规 10 16" xfId="1286"/>
    <cellStyle name="常规 10 2 2" xfId="1287"/>
    <cellStyle name="常规 10 2 2 3" xfId="1288"/>
    <cellStyle name="常规 10 2 3" xfId="1289"/>
    <cellStyle name="常规 10 2 3 2" xfId="1290"/>
    <cellStyle name="常规 13 6" xfId="1291"/>
    <cellStyle name="常规 10 2 3 2 2" xfId="1292"/>
    <cellStyle name="常规 10 2 3 3" xfId="1293"/>
    <cellStyle name="常规 14 6" xfId="1294"/>
    <cellStyle name="常规 10 2 3 3 2" xfId="1295"/>
    <cellStyle name="常规 10 2 3 4" xfId="1296"/>
    <cellStyle name="常规 10 2 4" xfId="1297"/>
    <cellStyle name="常规 347 12" xfId="1298"/>
    <cellStyle name="常规 10 2 4 2" xfId="1299"/>
    <cellStyle name="常规 10 2 5" xfId="1300"/>
    <cellStyle name="常规 10 2 5 2" xfId="1301"/>
    <cellStyle name="常规 10 2 6" xfId="1302"/>
    <cellStyle name="常规 317 10" xfId="1303"/>
    <cellStyle name="常规 10 3" xfId="1304"/>
    <cellStyle name="常规 10 3 2" xfId="1305"/>
    <cellStyle name="常规 2 30 3" xfId="1306"/>
    <cellStyle name="常规 11 2 17" xfId="1307"/>
    <cellStyle name="常规 10 3 2 2" xfId="1308"/>
    <cellStyle name="常规 10 3 3" xfId="1309"/>
    <cellStyle name="常规 10 3 4" xfId="1310"/>
    <cellStyle name="常规 317 11" xfId="1311"/>
    <cellStyle name="常规 10 4" xfId="1312"/>
    <cellStyle name="常规 10 4 2" xfId="1313"/>
    <cellStyle name="常规 10 4 2 2" xfId="1314"/>
    <cellStyle name="常规 317 12" xfId="1315"/>
    <cellStyle name="常规 10 5" xfId="1316"/>
    <cellStyle name="常规 10 5 2" xfId="1317"/>
    <cellStyle name="常规 10 5 2 2" xfId="1318"/>
    <cellStyle name="常规 10 5 2 3" xfId="1319"/>
    <cellStyle name="常规 10 5 2 4" xfId="1320"/>
    <cellStyle name="常规 10 5 5" xfId="1321"/>
    <cellStyle name="常规 24 9" xfId="1322"/>
    <cellStyle name="常规 19 9" xfId="1323"/>
    <cellStyle name="常规 10 6 2 2" xfId="1324"/>
    <cellStyle name="常规 3 5 2 2 3" xfId="1325"/>
    <cellStyle name="常规 10 7 3" xfId="1326"/>
    <cellStyle name="常规 325 4 2" xfId="1327"/>
    <cellStyle name="常规 10 8 3" xfId="1328"/>
    <cellStyle name="常规 4 5" xfId="1329"/>
    <cellStyle name="常规 4 2 3" xfId="1330"/>
    <cellStyle name="常规 100" xfId="1331"/>
    <cellStyle name="常规 4 6" xfId="1332"/>
    <cellStyle name="常规 4 2 4" xfId="1333"/>
    <cellStyle name="常规 101" xfId="1334"/>
    <cellStyle name="常规 4 7" xfId="1335"/>
    <cellStyle name="常规 4 2 5" xfId="1336"/>
    <cellStyle name="常规 102" xfId="1337"/>
    <cellStyle name="常规 9 4" xfId="1338"/>
    <cellStyle name="常规 4 7 2" xfId="1339"/>
    <cellStyle name="常规 4 2 5 2" xfId="1340"/>
    <cellStyle name="常规 102 2" xfId="1341"/>
    <cellStyle name="常规 4 8" xfId="1342"/>
    <cellStyle name="常规 4 2 6" xfId="1343"/>
    <cellStyle name="常规 103" xfId="1344"/>
    <cellStyle name="常规 4 9" xfId="1345"/>
    <cellStyle name="常规 4 2 7" xfId="1346"/>
    <cellStyle name="常规 104" xfId="1347"/>
    <cellStyle name="常规 4 2 8" xfId="1348"/>
    <cellStyle name="常规 105" xfId="1349"/>
    <cellStyle name="常规 4 2 9" xfId="1350"/>
    <cellStyle name="常规 106" xfId="1351"/>
    <cellStyle name="常规 210 5 2" xfId="1352"/>
    <cellStyle name="常规 11" xfId="1353"/>
    <cellStyle name="常规 11 2" xfId="1354"/>
    <cellStyle name="常规 11 2 10" xfId="1355"/>
    <cellStyle name="强调文字颜色 5 2 4 3" xfId="1356"/>
    <cellStyle name="常规 11 2 10 2" xfId="1357"/>
    <cellStyle name="常规 11 2 11" xfId="1358"/>
    <cellStyle name="输入 2 2 4" xfId="1359"/>
    <cellStyle name="常规 11 2 11 2" xfId="1360"/>
    <cellStyle name="常规 11 2 12" xfId="1361"/>
    <cellStyle name="常规 11 2 12 2" xfId="1362"/>
    <cellStyle name="常规 301 2 2" xfId="1363"/>
    <cellStyle name="常规 11 2 13" xfId="1364"/>
    <cellStyle name="常规 301 2 3" xfId="1365"/>
    <cellStyle name="常规 11 2 14" xfId="1366"/>
    <cellStyle name="常规 301 2 4" xfId="1367"/>
    <cellStyle name="常规 11 2 20" xfId="1368"/>
    <cellStyle name="常规 11 2 15" xfId="1369"/>
    <cellStyle name="常规 301 2 5" xfId="1370"/>
    <cellStyle name="常规 2 30 2" xfId="1371"/>
    <cellStyle name="常规 11 2 21" xfId="1372"/>
    <cellStyle name="常规 11 2 16" xfId="1373"/>
    <cellStyle name="常规 11 2 18" xfId="1374"/>
    <cellStyle name="常规 11 2 19" xfId="1375"/>
    <cellStyle name="常规 11 2 2" xfId="1376"/>
    <cellStyle name="常规 11 2 2 3" xfId="1377"/>
    <cellStyle name="常规 11 2 3" xfId="1378"/>
    <cellStyle name="常规 11 2 4" xfId="1379"/>
    <cellStyle name="常规 11 2 4 2" xfId="1380"/>
    <cellStyle name="常规 11 2 4 3" xfId="1381"/>
    <cellStyle name="常规 11 2 5" xfId="1382"/>
    <cellStyle name="常规 5 16 2" xfId="1383"/>
    <cellStyle name="常规 11 2 6" xfId="1384"/>
    <cellStyle name="常规 11 2 7" xfId="1385"/>
    <cellStyle name="常规 11 2 7 2" xfId="1386"/>
    <cellStyle name="解释性文本 2 3 2 2" xfId="1387"/>
    <cellStyle name="常规 213 4 2" xfId="1388"/>
    <cellStyle name="常规 2_总表" xfId="1389"/>
    <cellStyle name="常规 11 2 8" xfId="1390"/>
    <cellStyle name="常规 11 2 8 2" xfId="1391"/>
    <cellStyle name="常规 11 2 9" xfId="1392"/>
    <cellStyle name="常规 37 2 3" xfId="1393"/>
    <cellStyle name="常规 11 2 9 2" xfId="1394"/>
    <cellStyle name="常规 11 3" xfId="1395"/>
    <cellStyle name="常规 11 3 2" xfId="1396"/>
    <cellStyle name="常规 11 4" xfId="1397"/>
    <cellStyle name="常规 11 5" xfId="1398"/>
    <cellStyle name="常规 11 6" xfId="1399"/>
    <cellStyle name="常规 11_总表" xfId="1400"/>
    <cellStyle name="常规 3 18 2" xfId="1401"/>
    <cellStyle name="常规 118" xfId="1402"/>
    <cellStyle name="常规 118 2" xfId="1403"/>
    <cellStyle name="常规 12" xfId="1404"/>
    <cellStyle name="常规 12 2" xfId="1405"/>
    <cellStyle name="常规 4 12" xfId="1406"/>
    <cellStyle name="常规 12 2 2" xfId="1407"/>
    <cellStyle name="常规 4 13" xfId="1408"/>
    <cellStyle name="常规 12 2 3" xfId="1409"/>
    <cellStyle name="强调文字颜色 3 2 5 2" xfId="1410"/>
    <cellStyle name="常规 4 14" xfId="1411"/>
    <cellStyle name="常规 12 2 4" xfId="1412"/>
    <cellStyle name="常规 12 3" xfId="1413"/>
    <cellStyle name="常规 12 3 2" xfId="1414"/>
    <cellStyle name="常规 12 3 2 2" xfId="1415"/>
    <cellStyle name="常规 12 3 2 3" xfId="1416"/>
    <cellStyle name="常规 12 3 3" xfId="1417"/>
    <cellStyle name="强调文字颜色 3 2 6 2" xfId="1418"/>
    <cellStyle name="常规 12 3 4" xfId="1419"/>
    <cellStyle name="常规 12 4" xfId="1420"/>
    <cellStyle name="常规 12 5" xfId="1421"/>
    <cellStyle name="常规 31 6 2" xfId="1422"/>
    <cellStyle name="常规 26 6 2" xfId="1423"/>
    <cellStyle name="常规 13" xfId="1424"/>
    <cellStyle name="常规 13 10" xfId="1425"/>
    <cellStyle name="常规 13 10 2" xfId="1426"/>
    <cellStyle name="常规 13 11" xfId="1427"/>
    <cellStyle name="常规 13 11 2" xfId="1428"/>
    <cellStyle name="常规 13 18" xfId="1429"/>
    <cellStyle name="常规 13 19" xfId="1430"/>
    <cellStyle name="常规 9 12" xfId="1431"/>
    <cellStyle name="常规 13 2 2" xfId="1432"/>
    <cellStyle name="常规 9 13" xfId="1433"/>
    <cellStyle name="常规 13 2 3" xfId="1434"/>
    <cellStyle name="常规 13 2 3 2" xfId="1435"/>
    <cellStyle name="常规 9 14" xfId="1436"/>
    <cellStyle name="常规 2 10 5 2" xfId="1437"/>
    <cellStyle name="常规 13 2 4" xfId="1438"/>
    <cellStyle name="常规 4 43" xfId="1439"/>
    <cellStyle name="常规 4 38" xfId="1440"/>
    <cellStyle name="常规 13 3" xfId="1441"/>
    <cellStyle name="常规 5 2 2 4" xfId="1442"/>
    <cellStyle name="常规 13 3 2" xfId="1443"/>
    <cellStyle name="常规 5 2 2 4 2" xfId="1444"/>
    <cellStyle name="常规 22 3" xfId="1445"/>
    <cellStyle name="常规 17 3" xfId="1446"/>
    <cellStyle name="常规 13 3 2 2" xfId="1447"/>
    <cellStyle name="常规 22 4" xfId="1448"/>
    <cellStyle name="常规 17 4" xfId="1449"/>
    <cellStyle name="常规 13 3 2 3" xfId="1450"/>
    <cellStyle name="常规 22 5" xfId="1451"/>
    <cellStyle name="常规 17 5" xfId="1452"/>
    <cellStyle name="常规 13 3 2 4" xfId="1453"/>
    <cellStyle name="常规 5 2 2 5" xfId="1454"/>
    <cellStyle name="常规 13 3 3" xfId="1455"/>
    <cellStyle name="常规 5 2 2 6" xfId="1456"/>
    <cellStyle name="常规 2 10 6 2" xfId="1457"/>
    <cellStyle name="常规 13 3 4" xfId="1458"/>
    <cellStyle name="常规 5 2 2 7" xfId="1459"/>
    <cellStyle name="常规 13 3 5" xfId="1460"/>
    <cellStyle name="常规 4 44" xfId="1461"/>
    <cellStyle name="常规 4 39" xfId="1462"/>
    <cellStyle name="常规 13 4" xfId="1463"/>
    <cellStyle name="常规 5 2 3 4" xfId="1464"/>
    <cellStyle name="常规 13 4 2" xfId="1465"/>
    <cellStyle name="常规 5 2 5 4" xfId="1466"/>
    <cellStyle name="常规 13 6 2" xfId="1467"/>
    <cellStyle name="常规 13 6 3" xfId="1468"/>
    <cellStyle name="常规 4 5 4 2 2" xfId="1469"/>
    <cellStyle name="常规 346 2 2" xfId="1470"/>
    <cellStyle name="常规 14" xfId="1471"/>
    <cellStyle name="常规 14 2 2" xfId="1472"/>
    <cellStyle name="常规 33 4 2" xfId="1473"/>
    <cellStyle name="常规 14 2 2 3" xfId="1474"/>
    <cellStyle name="常规 14 2 2 4" xfId="1475"/>
    <cellStyle name="常规 14 2 3" xfId="1476"/>
    <cellStyle name="常规 14 2 4" xfId="1477"/>
    <cellStyle name="常规 14 2 5" xfId="1478"/>
    <cellStyle name="常规 210 14" xfId="1479"/>
    <cellStyle name="常规 14 3" xfId="1480"/>
    <cellStyle name="常规 14 3 2" xfId="1481"/>
    <cellStyle name="常规 210 15" xfId="1482"/>
    <cellStyle name="常规 14 4" xfId="1483"/>
    <cellStyle name="常规 14 4 2" xfId="1484"/>
    <cellStyle name="常规 14 4 2 2" xfId="1485"/>
    <cellStyle name="常规 35 4 2" xfId="1486"/>
    <cellStyle name="常规 14 4 2 3" xfId="1487"/>
    <cellStyle name="常规 14 4 2 4" xfId="1488"/>
    <cellStyle name="常规 14 4 3" xfId="1489"/>
    <cellStyle name="常规 14 4 4" xfId="1490"/>
    <cellStyle name="常规 14 4 5" xfId="1491"/>
    <cellStyle name="常规 14 5 2" xfId="1492"/>
    <cellStyle name="常规 20 10" xfId="1493"/>
    <cellStyle name="常规 15 10" xfId="1494"/>
    <cellStyle name="常规 302 13" xfId="1495"/>
    <cellStyle name="常规 20 10 2" xfId="1496"/>
    <cellStyle name="常规 15 10 2" xfId="1497"/>
    <cellStyle name="常规 20 11" xfId="1498"/>
    <cellStyle name="常规 15 11" xfId="1499"/>
    <cellStyle name="常规 24 2 15" xfId="1500"/>
    <cellStyle name="常规 20 11 2" xfId="1501"/>
    <cellStyle name="常规 15 11 2" xfId="1502"/>
    <cellStyle name="常规 20 20" xfId="1503"/>
    <cellStyle name="常规 20 15" xfId="1504"/>
    <cellStyle name="常规 15 20" xfId="1505"/>
    <cellStyle name="常规 15 15" xfId="1506"/>
    <cellStyle name="强调文字颜色 6 2 2 2" xfId="1507"/>
    <cellStyle name="常规 20 16" xfId="1508"/>
    <cellStyle name="常规 15 16" xfId="1509"/>
    <cellStyle name="强调文字颜色 6 2 2 3" xfId="1510"/>
    <cellStyle name="常规 273 4 2" xfId="1511"/>
    <cellStyle name="常规 20 17" xfId="1512"/>
    <cellStyle name="常规 15 17" xfId="1513"/>
    <cellStyle name="强调文字颜色 6 2 2 4" xfId="1514"/>
    <cellStyle name="常规 20 18" xfId="1515"/>
    <cellStyle name="常规 15 18" xfId="1516"/>
    <cellStyle name="常规 20 19" xfId="1517"/>
    <cellStyle name="常规 15 19" xfId="1518"/>
    <cellStyle name="常规 20 2" xfId="1519"/>
    <cellStyle name="常规 15 2" xfId="1520"/>
    <cellStyle name="常规 20 2 2" xfId="1521"/>
    <cellStyle name="常规 15 2 2" xfId="1522"/>
    <cellStyle name="常规 20 2 3" xfId="1523"/>
    <cellStyle name="常规 15 2 3" xfId="1524"/>
    <cellStyle name="常规 5 2 2 2 2" xfId="1525"/>
    <cellStyle name="常规 273 10" xfId="1526"/>
    <cellStyle name="常规 20 3" xfId="1527"/>
    <cellStyle name="常规 15 3" xfId="1528"/>
    <cellStyle name="常规 5 2 2 2 2 2" xfId="1529"/>
    <cellStyle name="常规 20 3 2" xfId="1530"/>
    <cellStyle name="常规 15 3 2" xfId="1531"/>
    <cellStyle name="常规 5 2 2 2 3" xfId="1532"/>
    <cellStyle name="常规 273 11" xfId="1533"/>
    <cellStyle name="常规 20 4" xfId="1534"/>
    <cellStyle name="常规 15 4" xfId="1535"/>
    <cellStyle name="常规 20 8 2" xfId="1536"/>
    <cellStyle name="常规 15 8 2" xfId="1537"/>
    <cellStyle name="常规 21 10" xfId="1538"/>
    <cellStyle name="常规 16 10" xfId="1539"/>
    <cellStyle name="常规 21 11" xfId="1540"/>
    <cellStyle name="常规 16 11" xfId="1541"/>
    <cellStyle name="常规 21 12" xfId="1542"/>
    <cellStyle name="常规 16 12" xfId="1543"/>
    <cellStyle name="常规 21 13" xfId="1544"/>
    <cellStyle name="常规 16 13" xfId="1545"/>
    <cellStyle name="常规 21 14" xfId="1546"/>
    <cellStyle name="常规 16 14" xfId="1547"/>
    <cellStyle name="常规 21 15" xfId="1548"/>
    <cellStyle name="常规 16 15" xfId="1549"/>
    <cellStyle name="常规 21 16" xfId="1550"/>
    <cellStyle name="常规 16 16" xfId="1551"/>
    <cellStyle name="常规 21 17" xfId="1552"/>
    <cellStyle name="常规 16 17" xfId="1553"/>
    <cellStyle name="常规 21 2 2" xfId="1554"/>
    <cellStyle name="常规 16 2 2" xfId="1555"/>
    <cellStyle name="常规 21 2 3" xfId="1556"/>
    <cellStyle name="常规 16 2 3" xfId="1557"/>
    <cellStyle name="常规 21 2 4" xfId="1558"/>
    <cellStyle name="常规 16 2 4" xfId="1559"/>
    <cellStyle name="常规 5 2 2 3 2" xfId="1560"/>
    <cellStyle name="常规 21 3" xfId="1561"/>
    <cellStyle name="常规 16 3" xfId="1562"/>
    <cellStyle name="常规 21 4" xfId="1563"/>
    <cellStyle name="常规 16 4" xfId="1564"/>
    <cellStyle name="常规 16 4 2" xfId="1565"/>
    <cellStyle name="常规 16 4 2 2" xfId="1566"/>
    <cellStyle name="常规 16 4 2 3" xfId="1567"/>
    <cellStyle name="常规 16 4 3" xfId="1568"/>
    <cellStyle name="常规 16 4 4" xfId="1569"/>
    <cellStyle name="常规 16 4 5" xfId="1570"/>
    <cellStyle name="常规 21 5 2" xfId="1571"/>
    <cellStyle name="常规 16 5 2" xfId="1572"/>
    <cellStyle name="常规 21 6 2" xfId="1573"/>
    <cellStyle name="常规 16 6 2" xfId="1574"/>
    <cellStyle name="常规 21 7" xfId="1575"/>
    <cellStyle name="常规 16 7" xfId="1576"/>
    <cellStyle name="常规 21 7 2" xfId="1577"/>
    <cellStyle name="常规 16 7 2" xfId="1578"/>
    <cellStyle name="常规 21 8" xfId="1579"/>
    <cellStyle name="常规 16 8" xfId="1580"/>
    <cellStyle name="常规 21 8 2" xfId="1581"/>
    <cellStyle name="常规 16 8 2" xfId="1582"/>
    <cellStyle name="常规 21 9" xfId="1583"/>
    <cellStyle name="常规 16 9" xfId="1584"/>
    <cellStyle name="常规 21 9 2" xfId="1585"/>
    <cellStyle name="常规 16 9 2" xfId="1586"/>
    <cellStyle name="常规 165" xfId="1587"/>
    <cellStyle name="常规 216" xfId="1588"/>
    <cellStyle name="常规 166" xfId="1589"/>
    <cellStyle name="常规 217" xfId="1590"/>
    <cellStyle name="常规 167" xfId="1591"/>
    <cellStyle name="常规 3 19 2" xfId="1592"/>
    <cellStyle name="常规 218" xfId="1593"/>
    <cellStyle name="常规 168" xfId="1594"/>
    <cellStyle name="常规 219" xfId="1595"/>
    <cellStyle name="常规 169" xfId="1596"/>
    <cellStyle name="常规 9 2 2 2 2" xfId="1597"/>
    <cellStyle name="常规 22 10" xfId="1598"/>
    <cellStyle name="常规 17 10" xfId="1599"/>
    <cellStyle name="常规 22 11" xfId="1600"/>
    <cellStyle name="常规 17 11" xfId="1601"/>
    <cellStyle name="常规 22 12" xfId="1602"/>
    <cellStyle name="常规 17 12" xfId="1603"/>
    <cellStyle name="常规 22 13" xfId="1604"/>
    <cellStyle name="常规 17 13" xfId="1605"/>
    <cellStyle name="常规 22 14" xfId="1606"/>
    <cellStyle name="常规 17 14" xfId="1607"/>
    <cellStyle name="常规 22 15" xfId="1608"/>
    <cellStyle name="常规 17 15" xfId="1609"/>
    <cellStyle name="常规 22 16" xfId="1610"/>
    <cellStyle name="常规 17 16" xfId="1611"/>
    <cellStyle name="常规 17 17" xfId="1612"/>
    <cellStyle name="常规 22 2" xfId="1613"/>
    <cellStyle name="常规 17 2" xfId="1614"/>
    <cellStyle name="常规 22 2 2" xfId="1615"/>
    <cellStyle name="常规 17 2 2" xfId="1616"/>
    <cellStyle name="常规 22 2 3" xfId="1617"/>
    <cellStyle name="常规 17 2 3" xfId="1618"/>
    <cellStyle name="常规 22 2 4" xfId="1619"/>
    <cellStyle name="常规 17 2 4" xfId="1620"/>
    <cellStyle name="常规 22 2 5" xfId="1621"/>
    <cellStyle name="常规 17 2 5" xfId="1622"/>
    <cellStyle name="常规 22 5 2" xfId="1623"/>
    <cellStyle name="常规 17 5 2" xfId="1624"/>
    <cellStyle name="常规 22 6" xfId="1625"/>
    <cellStyle name="常规 17 6" xfId="1626"/>
    <cellStyle name="常规 22 6 2" xfId="1627"/>
    <cellStyle name="常规 17 6 2" xfId="1628"/>
    <cellStyle name="常规 22 7" xfId="1629"/>
    <cellStyle name="常规 17 7" xfId="1630"/>
    <cellStyle name="常规 22 7 2" xfId="1631"/>
    <cellStyle name="常规 17 7 2" xfId="1632"/>
    <cellStyle name="常规 22 8" xfId="1633"/>
    <cellStyle name="常规 17 8" xfId="1634"/>
    <cellStyle name="输出 2 7" xfId="1635"/>
    <cellStyle name="常规 22 8 2" xfId="1636"/>
    <cellStyle name="常规 17 8 2" xfId="1637"/>
    <cellStyle name="常规 22 9" xfId="1638"/>
    <cellStyle name="常规 17 9" xfId="1639"/>
    <cellStyle name="常规 17 9 2" xfId="1640"/>
    <cellStyle name="常规 231" xfId="1641"/>
    <cellStyle name="常规 176" xfId="1642"/>
    <cellStyle name="常规 23" xfId="1643"/>
    <cellStyle name="常规 18" xfId="1644"/>
    <cellStyle name="常规 23 10" xfId="1645"/>
    <cellStyle name="常规 18 10" xfId="1646"/>
    <cellStyle name="常规 3 14" xfId="1647"/>
    <cellStyle name="常规 18 10 2" xfId="1648"/>
    <cellStyle name="常规 23 11" xfId="1649"/>
    <cellStyle name="常规 18 11" xfId="1650"/>
    <cellStyle name="常规 27 2 15" xfId="1651"/>
    <cellStyle name="常规 18 11 2" xfId="1652"/>
    <cellStyle name="强调文字颜色 3 2 2" xfId="1653"/>
    <cellStyle name="常规 23 12" xfId="1654"/>
    <cellStyle name="常规 18 12" xfId="1655"/>
    <cellStyle name="强调文字颜色 3 2 2 2" xfId="1656"/>
    <cellStyle name="常规 18 12 2" xfId="1657"/>
    <cellStyle name="强调文字颜色 3 2 4" xfId="1658"/>
    <cellStyle name="常规 23 14" xfId="1659"/>
    <cellStyle name="常规 18 14" xfId="1660"/>
    <cellStyle name="强调文字颜色 3 2 6" xfId="1661"/>
    <cellStyle name="常规 23 16" xfId="1662"/>
    <cellStyle name="常规 18 21" xfId="1663"/>
    <cellStyle name="常规 18 16" xfId="1664"/>
    <cellStyle name="强调文字颜色 3 2 7" xfId="1665"/>
    <cellStyle name="常规 18 17" xfId="1666"/>
    <cellStyle name="常规 18 18" xfId="1667"/>
    <cellStyle name="常规 18 19" xfId="1668"/>
    <cellStyle name="常规 23 2" xfId="1669"/>
    <cellStyle name="常规 18 2" xfId="1670"/>
    <cellStyle name="常规 23 2 2" xfId="1671"/>
    <cellStyle name="常规 18 2 2" xfId="1672"/>
    <cellStyle name="常规 8 3 8" xfId="1673"/>
    <cellStyle name="常规 18 2 2 2" xfId="1674"/>
    <cellStyle name="常规 23 2 3" xfId="1675"/>
    <cellStyle name="常规 18 2 3" xfId="1676"/>
    <cellStyle name="常规 316 11" xfId="1677"/>
    <cellStyle name="常规 18 2 3 2" xfId="1678"/>
    <cellStyle name="常规 23 2 4" xfId="1679"/>
    <cellStyle name="常规 18 2 4" xfId="1680"/>
    <cellStyle name="常规 23 3" xfId="1681"/>
    <cellStyle name="常规 18 3" xfId="1682"/>
    <cellStyle name="常规 18 3 2" xfId="1683"/>
    <cellStyle name="常规 23 4" xfId="1684"/>
    <cellStyle name="常规 18 4" xfId="1685"/>
    <cellStyle name="常规 18 4 2" xfId="1686"/>
    <cellStyle name="常规 18 4 3" xfId="1687"/>
    <cellStyle name="常规 23 5" xfId="1688"/>
    <cellStyle name="常规 18 5" xfId="1689"/>
    <cellStyle name="常规 18 5 2" xfId="1690"/>
    <cellStyle name="常规 18 5 3" xfId="1691"/>
    <cellStyle name="常规 23 6" xfId="1692"/>
    <cellStyle name="常规 18 6" xfId="1693"/>
    <cellStyle name="常规 2 21" xfId="1694"/>
    <cellStyle name="常规 2 16" xfId="1695"/>
    <cellStyle name="常规 18 6 2" xfId="1696"/>
    <cellStyle name="常规 23 7" xfId="1697"/>
    <cellStyle name="常规 18 7" xfId="1698"/>
    <cellStyle name="常规 18 7 2" xfId="1699"/>
    <cellStyle name="常规 23 8" xfId="1700"/>
    <cellStyle name="常规 18 8" xfId="1701"/>
    <cellStyle name="常规 18 8 2" xfId="1702"/>
    <cellStyle name="常规 23 9" xfId="1703"/>
    <cellStyle name="常规 18 9" xfId="1704"/>
    <cellStyle name="常规 18 9 2" xfId="1705"/>
    <cellStyle name="常规 6 3" xfId="1706"/>
    <cellStyle name="常规 243" xfId="1707"/>
    <cellStyle name="常规 238" xfId="1708"/>
    <cellStyle name="常规 193" xfId="1709"/>
    <cellStyle name="常规 188" xfId="1710"/>
    <cellStyle name="常规 24" xfId="1711"/>
    <cellStyle name="常规 19" xfId="1712"/>
    <cellStyle name="常规 2 2 5 4" xfId="1713"/>
    <cellStyle name="常规 19 10 2" xfId="1714"/>
    <cellStyle name="常规 24 16" xfId="1715"/>
    <cellStyle name="常规 19 16" xfId="1716"/>
    <cellStyle name="常规 19 17" xfId="1717"/>
    <cellStyle name="常规 2 14 8" xfId="1718"/>
    <cellStyle name="常规 19 18" xfId="1719"/>
    <cellStyle name="常规 19 19" xfId="1720"/>
    <cellStyle name="常规 24 2" xfId="1721"/>
    <cellStyle name="常规 211 13" xfId="1722"/>
    <cellStyle name="常规 19 2" xfId="1723"/>
    <cellStyle name="常规 24 2 2" xfId="1724"/>
    <cellStyle name="常规 19 2 2" xfId="1725"/>
    <cellStyle name="常规 24 2 3" xfId="1726"/>
    <cellStyle name="常规 19 2 3" xfId="1727"/>
    <cellStyle name="常规 24 3" xfId="1728"/>
    <cellStyle name="常规 211 14" xfId="1729"/>
    <cellStyle name="常规 19 3" xfId="1730"/>
    <cellStyle name="常规 24 3 2" xfId="1731"/>
    <cellStyle name="常规 19 3 2" xfId="1732"/>
    <cellStyle name="常规 24 4" xfId="1733"/>
    <cellStyle name="常规 211 15" xfId="1734"/>
    <cellStyle name="常规 19 4" xfId="1735"/>
    <cellStyle name="常规 19 4 2" xfId="1736"/>
    <cellStyle name="常规 254 2 2" xfId="1737"/>
    <cellStyle name="常规 24 5" xfId="1738"/>
    <cellStyle name="常规 19 5" xfId="1739"/>
    <cellStyle name="常规 19 5 2" xfId="1740"/>
    <cellStyle name="常规 254 2 3" xfId="1741"/>
    <cellStyle name="常规 24 6" xfId="1742"/>
    <cellStyle name="常规 19 6" xfId="1743"/>
    <cellStyle name="常规 3 2 2 2 2 3" xfId="1744"/>
    <cellStyle name="常规 19 6 2" xfId="1745"/>
    <cellStyle name="常规 254 2 4" xfId="1746"/>
    <cellStyle name="常规 24 7" xfId="1747"/>
    <cellStyle name="常规 19 7" xfId="1748"/>
    <cellStyle name="常规 19 7 2" xfId="1749"/>
    <cellStyle name="常规 254 2 5" xfId="1750"/>
    <cellStyle name="常规 24 8" xfId="1751"/>
    <cellStyle name="常规 19 8" xfId="1752"/>
    <cellStyle name="常规 19 8 2" xfId="1753"/>
    <cellStyle name="常规 19 9 2" xfId="1754"/>
    <cellStyle name="常规 240" xfId="1755"/>
    <cellStyle name="常规 190" xfId="1756"/>
    <cellStyle name="常规 236" xfId="1757"/>
    <cellStyle name="常规 191" xfId="1758"/>
    <cellStyle name="常规 6 2" xfId="1759"/>
    <cellStyle name="常规 242" xfId="1760"/>
    <cellStyle name="常规 237" xfId="1761"/>
    <cellStyle name="常规 192" xfId="1762"/>
    <cellStyle name="常规 6 4" xfId="1763"/>
    <cellStyle name="常规 4 4 2" xfId="1764"/>
    <cellStyle name="常规 4 2 2 2" xfId="1765"/>
    <cellStyle name="常规 244" xfId="1766"/>
    <cellStyle name="常规 194" xfId="1767"/>
    <cellStyle name="常规 2" xfId="1768"/>
    <cellStyle name="强调文字颜色 3 3" xfId="1769"/>
    <cellStyle name="常规 2 10" xfId="1770"/>
    <cellStyle name="常规 2 10 10" xfId="1771"/>
    <cellStyle name="常规 2 10 11" xfId="1772"/>
    <cellStyle name="常规 2 10 12" xfId="1773"/>
    <cellStyle name="常规 2 10 13" xfId="1774"/>
    <cellStyle name="常规 2 10 14" xfId="1775"/>
    <cellStyle name="常规 2 10 15" xfId="1776"/>
    <cellStyle name="强调文字颜色 3 3 2" xfId="1777"/>
    <cellStyle name="常规 2 10 2" xfId="1778"/>
    <cellStyle name="常规 2 10 2 2" xfId="1779"/>
    <cellStyle name="常规 2 10 2 3" xfId="1780"/>
    <cellStyle name="常规 2 10 3 2" xfId="1781"/>
    <cellStyle name="常规 2 10 4 2" xfId="1782"/>
    <cellStyle name="常规 2 10 5" xfId="1783"/>
    <cellStyle name="常规 2 10 6" xfId="1784"/>
    <cellStyle name="常规 2 2 6 2 2" xfId="1785"/>
    <cellStyle name="常规 2 10 7" xfId="1786"/>
    <cellStyle name="常规 2 2 6 2 2 2" xfId="1787"/>
    <cellStyle name="常规 2 10 7 2" xfId="1788"/>
    <cellStyle name="常规 2 2 6 2 3" xfId="1789"/>
    <cellStyle name="常规 2 10 8" xfId="1790"/>
    <cellStyle name="常规 2 10 8 2" xfId="1791"/>
    <cellStyle name="常规 231 14" xfId="1792"/>
    <cellStyle name="常规 2 10 8 2 2" xfId="1793"/>
    <cellStyle name="常规 259" xfId="1794"/>
    <cellStyle name="常规 231 15" xfId="1795"/>
    <cellStyle name="常规 2 10 8 2 3" xfId="1796"/>
    <cellStyle name="常规 2 10 8 3" xfId="1797"/>
    <cellStyle name="常规 2 5 2 2" xfId="1798"/>
    <cellStyle name="常规 2 10 8 4" xfId="1799"/>
    <cellStyle name="常规 2 5 2 3" xfId="1800"/>
    <cellStyle name="常规 2 10 8 5" xfId="1801"/>
    <cellStyle name="常规 2 10 9" xfId="1802"/>
    <cellStyle name="常规 2 11" xfId="1803"/>
    <cellStyle name="常规 3 2 2 3" xfId="1804"/>
    <cellStyle name="常规 2 11 2" xfId="1805"/>
    <cellStyle name="常规 2 11 8 2" xfId="1806"/>
    <cellStyle name="常规 2 11 8 2 2" xfId="1807"/>
    <cellStyle name="常规 2 11 8 2 3" xfId="1808"/>
    <cellStyle name="常规 2 11 8 3" xfId="1809"/>
    <cellStyle name="常规 2 6 2 2" xfId="1810"/>
    <cellStyle name="常规 2 11 8 4" xfId="1811"/>
    <cellStyle name="常规 2 12" xfId="1812"/>
    <cellStyle name="强调文字颜色 6 2 4" xfId="1813"/>
    <cellStyle name="常规 27 2 11" xfId="1814"/>
    <cellStyle name="常规 2 12 8 2 2" xfId="1815"/>
    <cellStyle name="强调文字颜色 6 2 5" xfId="1816"/>
    <cellStyle name="常规 27 2 12" xfId="1817"/>
    <cellStyle name="常规 2 12 8 2 3" xfId="1818"/>
    <cellStyle name="常规 2 2 13" xfId="1819"/>
    <cellStyle name="常规 2 12 8 3" xfId="1820"/>
    <cellStyle name="常规 2 7 2 2" xfId="1821"/>
    <cellStyle name="常规 2 12 8 4" xfId="1822"/>
    <cellStyle name="常规 2 13" xfId="1823"/>
    <cellStyle name="常规 2 13 8" xfId="1824"/>
    <cellStyle name="常规 2 13 8 2" xfId="1825"/>
    <cellStyle name="常规 7 2 5" xfId="1826"/>
    <cellStyle name="常规 337 5" xfId="1827"/>
    <cellStyle name="常规 287 5" xfId="1828"/>
    <cellStyle name="常规 2 13 8 2 2" xfId="1829"/>
    <cellStyle name="常规 7 2 6" xfId="1830"/>
    <cellStyle name="常规 337 6" xfId="1831"/>
    <cellStyle name="常规 287 6" xfId="1832"/>
    <cellStyle name="常规 2 13 8 2 3" xfId="1833"/>
    <cellStyle name="常规 2 13 8 3" xfId="1834"/>
    <cellStyle name="输入 2 2 2" xfId="1835"/>
    <cellStyle name="常规 6 19 2" xfId="1836"/>
    <cellStyle name="常规 2 8 2 2" xfId="1837"/>
    <cellStyle name="常规 2 13 8 4" xfId="1838"/>
    <cellStyle name="常规 2 14" xfId="1839"/>
    <cellStyle name="常规 2 14 8 2" xfId="1840"/>
    <cellStyle name="常规 2 14 8 3" xfId="1841"/>
    <cellStyle name="常规 24 2 5 2" xfId="1842"/>
    <cellStyle name="常规 2 9 2 2" xfId="1843"/>
    <cellStyle name="常规 2 14 8 4" xfId="1844"/>
    <cellStyle name="常规 2 16 2" xfId="1845"/>
    <cellStyle name="常规 2 16 5" xfId="1846"/>
    <cellStyle name="常规 7 3 2 2" xfId="1847"/>
    <cellStyle name="常规 338 2 2" xfId="1848"/>
    <cellStyle name="常规 2 22" xfId="1849"/>
    <cellStyle name="常规 2 17" xfId="1850"/>
    <cellStyle name="常规 7 3 2 2 2" xfId="1851"/>
    <cellStyle name="常规 2 22 2" xfId="1852"/>
    <cellStyle name="常规 2 17 2" xfId="1853"/>
    <cellStyle name="常规 2 22 4" xfId="1854"/>
    <cellStyle name="常规 2 17 4" xfId="1855"/>
    <cellStyle name="常规 2 22 5" xfId="1856"/>
    <cellStyle name="常规 2 17 5" xfId="1857"/>
    <cellStyle name="常规 2 18 2" xfId="1858"/>
    <cellStyle name="常规 2 18 3" xfId="1859"/>
    <cellStyle name="常规 25 12" xfId="1860"/>
    <cellStyle name="常规 2 19 2" xfId="1861"/>
    <cellStyle name="常规 25 13" xfId="1862"/>
    <cellStyle name="常规 2 19 3" xfId="1863"/>
    <cellStyle name="常规 2 2" xfId="1864"/>
    <cellStyle name="输出 2 3 4" xfId="1865"/>
    <cellStyle name="常规 2 2 2" xfId="1866"/>
    <cellStyle name="常规 2 2 2 2" xfId="1867"/>
    <cellStyle name="常规 2 2 2 2 2" xfId="1868"/>
    <cellStyle name="常规 2 2 2 2 2 2" xfId="1869"/>
    <cellStyle name="常规 2 2 2 2 3" xfId="1870"/>
    <cellStyle name="常规 2 2 2 2 5" xfId="1871"/>
    <cellStyle name="常规 2 2 2 2 6" xfId="1872"/>
    <cellStyle name="常规 2 2 2 3" xfId="1873"/>
    <cellStyle name="常规 2 2 2 3 2" xfId="1874"/>
    <cellStyle name="常规 32 4" xfId="1875"/>
    <cellStyle name="常规 27 4" xfId="1876"/>
    <cellStyle name="常规 2 2 2 3 2 2" xfId="1877"/>
    <cellStyle name="常规 2 2 2 3 3" xfId="1878"/>
    <cellStyle name="常规 2 2 2 3 4" xfId="1879"/>
    <cellStyle name="强调文字颜色 1 2" xfId="1880"/>
    <cellStyle name="常规 2 2 2 4 2" xfId="1881"/>
    <cellStyle name="强调文字颜色 1 3" xfId="1882"/>
    <cellStyle name="常规 2 2 2 4 3" xfId="1883"/>
    <cellStyle name="强调文字颜色 2 2" xfId="1884"/>
    <cellStyle name="常规 2 2 2 5 2" xfId="1885"/>
    <cellStyle name="常规 2 2 3 4 2 2" xfId="1886"/>
    <cellStyle name="常规 2 2 3" xfId="1887"/>
    <cellStyle name="常规 325 2 5" xfId="1888"/>
    <cellStyle name="常规 2 2 3 2" xfId="1889"/>
    <cellStyle name="常规 2 2 3 2 2" xfId="1890"/>
    <cellStyle name="常规 2 2 3 6" xfId="1891"/>
    <cellStyle name="常规 2 2 3 2 2 2" xfId="1892"/>
    <cellStyle name="常规 2 2 3 2 3" xfId="1893"/>
    <cellStyle name="常规 4 13 2" xfId="1894"/>
    <cellStyle name="常规 2 2 3 2 5" xfId="1895"/>
    <cellStyle name="常规 2 2 3 3" xfId="1896"/>
    <cellStyle name="常规 29 9" xfId="1897"/>
    <cellStyle name="常规 2 2 3 3 2" xfId="1898"/>
    <cellStyle name="常规 2 2 3 3 2 2" xfId="1899"/>
    <cellStyle name="常规 2 2 3 3 2 2 2" xfId="1900"/>
    <cellStyle name="常规 2 2 3 3 2 3" xfId="1901"/>
    <cellStyle name="常规 2 2 3 3 3" xfId="1902"/>
    <cellStyle name="常规 2 2 3 3 3 2" xfId="1903"/>
    <cellStyle name="常规 4 14 2" xfId="1904"/>
    <cellStyle name="常规 2 2 3 3 5" xfId="1905"/>
    <cellStyle name="常规 35 9" xfId="1906"/>
    <cellStyle name="常规 325 16" xfId="1907"/>
    <cellStyle name="常规 2 2 3 4 2" xfId="1908"/>
    <cellStyle name="常规 2 2 3 4 3" xfId="1909"/>
    <cellStyle name="常规 2 2 3 5" xfId="1910"/>
    <cellStyle name="常规 2 2 3 5 2" xfId="1911"/>
    <cellStyle name="常规 2 2 3 7" xfId="1912"/>
    <cellStyle name="常规 2 2 3 8" xfId="1913"/>
    <cellStyle name="常规 316 2" xfId="1914"/>
    <cellStyle name="常规 2 2 3 9" xfId="1915"/>
    <cellStyle name="常规 2 2 4" xfId="1916"/>
    <cellStyle name="常规 2 2 4 2" xfId="1917"/>
    <cellStyle name="常规 2 2 4 2 2" xfId="1918"/>
    <cellStyle name="常规 2 2 4 2 2 2" xfId="1919"/>
    <cellStyle name="常规 2 2 4 2 3" xfId="1920"/>
    <cellStyle name="常规 2 2 4 2 4" xfId="1921"/>
    <cellStyle name="常规 2 2 4 3" xfId="1922"/>
    <cellStyle name="常规 2 2 4 3 2" xfId="1923"/>
    <cellStyle name="常规 2 2 4 3 2 2" xfId="1924"/>
    <cellStyle name="常规 2 2 4 3 2 3" xfId="1925"/>
    <cellStyle name="常规 2 2 4 3 3" xfId="1926"/>
    <cellStyle name="常规 2 2 4 3 3 2" xfId="1927"/>
    <cellStyle name="常规 2 2 4 3 4" xfId="1928"/>
    <cellStyle name="常规 2 2 4 4" xfId="1929"/>
    <cellStyle name="常规 340 16" xfId="1930"/>
    <cellStyle name="常规 335 16" xfId="1931"/>
    <cellStyle name="常规 2 2 4 4 2" xfId="1932"/>
    <cellStyle name="常规 2 2 4 4 2 2" xfId="1933"/>
    <cellStyle name="常规 2 2 4 4 3" xfId="1934"/>
    <cellStyle name="常规 2 2 4 5" xfId="1935"/>
    <cellStyle name="常规 2 2 4 5 2" xfId="1936"/>
    <cellStyle name="常规 2 2 4 6" xfId="1937"/>
    <cellStyle name="常规 2 2 4 7" xfId="1938"/>
    <cellStyle name="常规 2 2 5" xfId="1939"/>
    <cellStyle name="常规 2 2 5 2" xfId="1940"/>
    <cellStyle name="常规 2 2 5 2 2" xfId="1941"/>
    <cellStyle name="常规 7 8" xfId="1942"/>
    <cellStyle name="常规 4 5 6" xfId="1943"/>
    <cellStyle name="常规 2 2 5 2 2 2" xfId="1944"/>
    <cellStyle name="常规 2 2 5 2 3" xfId="1945"/>
    <cellStyle name="常规 2 2 5 2 4" xfId="1946"/>
    <cellStyle name="常规 2 2 5 3" xfId="1947"/>
    <cellStyle name="常规 2 2 5 3 2" xfId="1948"/>
    <cellStyle name="常规 2 2 6" xfId="1949"/>
    <cellStyle name="常规 2 2 6 2" xfId="1950"/>
    <cellStyle name="常规 2 2 6 3" xfId="1951"/>
    <cellStyle name="常规 2 2 6 3 2" xfId="1952"/>
    <cellStyle name="常规 2 2 7" xfId="1953"/>
    <cellStyle name="常规 2 2 7 3" xfId="1954"/>
    <cellStyle name="常规 2 2 8" xfId="1955"/>
    <cellStyle name="常规 2 2 8 2" xfId="1956"/>
    <cellStyle name="常规 2 2 9" xfId="1957"/>
    <cellStyle name="常规 2 22 2 2" xfId="1958"/>
    <cellStyle name="常规 3 6 2" xfId="1959"/>
    <cellStyle name="常规 2 22 2 3" xfId="1960"/>
    <cellStyle name="常规 338 2 5" xfId="1961"/>
    <cellStyle name="常规 2 30" xfId="1962"/>
    <cellStyle name="常规 2 25" xfId="1963"/>
    <cellStyle name="常规 2 31" xfId="1964"/>
    <cellStyle name="常规 2 26" xfId="1965"/>
    <cellStyle name="常规 2 32" xfId="1966"/>
    <cellStyle name="常规 2 27" xfId="1967"/>
    <cellStyle name="常规 8 2 2" xfId="1968"/>
    <cellStyle name="常规 2 33" xfId="1969"/>
    <cellStyle name="常规 2 28" xfId="1970"/>
    <cellStyle name="常规 8 2 3" xfId="1971"/>
    <cellStyle name="常规 2 34" xfId="1972"/>
    <cellStyle name="常规 2 29" xfId="1973"/>
    <cellStyle name="常规 2 3" xfId="1974"/>
    <cellStyle name="输出 2 4 4" xfId="1975"/>
    <cellStyle name="常规 5 24" xfId="1976"/>
    <cellStyle name="常规 5 19" xfId="1977"/>
    <cellStyle name="常规 2 3 2" xfId="1978"/>
    <cellStyle name="常规 317 4" xfId="1979"/>
    <cellStyle name="常规 2 3 2 2 2" xfId="1980"/>
    <cellStyle name="常规 317 5" xfId="1981"/>
    <cellStyle name="常规 2 3 2 2 3" xfId="1982"/>
    <cellStyle name="常规 317 6" xfId="1983"/>
    <cellStyle name="常规 2 3 2 2 4" xfId="1984"/>
    <cellStyle name="常规 317 7" xfId="1985"/>
    <cellStyle name="常规 2 3 2 2 5" xfId="1986"/>
    <cellStyle name="常规 29 8 2" xfId="1987"/>
    <cellStyle name="常规 2 3 2 6" xfId="1988"/>
    <cellStyle name="常规 2 3 2 7" xfId="1989"/>
    <cellStyle name="常规 5 25" xfId="1990"/>
    <cellStyle name="常规 4 3 10" xfId="1991"/>
    <cellStyle name="常规 2 3 3" xfId="1992"/>
    <cellStyle name="常规 331 2 5" xfId="1993"/>
    <cellStyle name="常规 2 3 3 2" xfId="1994"/>
    <cellStyle name="常规 2 3 3 3" xfId="1995"/>
    <cellStyle name="常规 2 3 3 4" xfId="1996"/>
    <cellStyle name="常规 5 26" xfId="1997"/>
    <cellStyle name="常规 4 3 11" xfId="1998"/>
    <cellStyle name="常规 2 3 4" xfId="1999"/>
    <cellStyle name="常规 2 3 8" xfId="2000"/>
    <cellStyle name="常规 2 3 4 2 2" xfId="2001"/>
    <cellStyle name="常规 2 3 4 3" xfId="2002"/>
    <cellStyle name="常规 2 3 4 4" xfId="2003"/>
    <cellStyle name="常规 5 27" xfId="2004"/>
    <cellStyle name="常规 4 3 12" xfId="2005"/>
    <cellStyle name="常规 2 3 5" xfId="2006"/>
    <cellStyle name="常规 2 3 5 2" xfId="2007"/>
    <cellStyle name="强调文字颜色 1 2 3 2 2" xfId="2008"/>
    <cellStyle name="常规 5 28" xfId="2009"/>
    <cellStyle name="常规 4 3 13" xfId="2010"/>
    <cellStyle name="常规 2 3 6" xfId="2011"/>
    <cellStyle name="常规 2 3 7" xfId="2012"/>
    <cellStyle name="常规 2 3 8 2" xfId="2013"/>
    <cellStyle name="常规 2 3 9" xfId="2014"/>
    <cellStyle name="常规 2 3 9 2" xfId="2015"/>
    <cellStyle name="常规 2 31 2" xfId="2016"/>
    <cellStyle name="常规 2 32 2" xfId="2017"/>
    <cellStyle name="常规 8 2 2 2" xfId="2018"/>
    <cellStyle name="常规 2 33 2" xfId="2019"/>
    <cellStyle name="常规 26 12" xfId="2020"/>
    <cellStyle name="常规 2 34 2" xfId="2021"/>
    <cellStyle name="常规 8 2 4" xfId="2022"/>
    <cellStyle name="常规 2 40" xfId="2023"/>
    <cellStyle name="常规 2 35" xfId="2024"/>
    <cellStyle name="常规 2 35 2" xfId="2025"/>
    <cellStyle name="常规 8 2 5" xfId="2026"/>
    <cellStyle name="常规 2 41" xfId="2027"/>
    <cellStyle name="常规 2 36" xfId="2028"/>
    <cellStyle name="常规 8 2 5 2" xfId="2029"/>
    <cellStyle name="常规 2 36 2" xfId="2030"/>
    <cellStyle name="常规 8 2 6" xfId="2031"/>
    <cellStyle name="常规 2 42" xfId="2032"/>
    <cellStyle name="常规 2 37" xfId="2033"/>
    <cellStyle name="常规 8 2 6 2" xfId="2034"/>
    <cellStyle name="常规 2 37 2" xfId="2035"/>
    <cellStyle name="常规 8 2 7" xfId="2036"/>
    <cellStyle name="常规 2 43" xfId="2037"/>
    <cellStyle name="常规 2 38" xfId="2038"/>
    <cellStyle name="常规 8 2 8" xfId="2039"/>
    <cellStyle name="常规 2 44" xfId="2040"/>
    <cellStyle name="常规 2 39" xfId="2041"/>
    <cellStyle name="常规 2 4" xfId="2042"/>
    <cellStyle name="常规 2 4 2" xfId="2043"/>
    <cellStyle name="常规 2 4 2 2" xfId="2044"/>
    <cellStyle name="常规 2 4 2 2 2" xfId="2045"/>
    <cellStyle name="输出 2 2 2" xfId="2046"/>
    <cellStyle name="常规 2 4 2 3" xfId="2047"/>
    <cellStyle name="常规 2 4 3" xfId="2048"/>
    <cellStyle name="常规 332 2 5" xfId="2049"/>
    <cellStyle name="常规 2 4 3 2" xfId="2050"/>
    <cellStyle name="输出 2 3 2" xfId="2051"/>
    <cellStyle name="常规 2 4 3 3" xfId="2052"/>
    <cellStyle name="常规 2 4 4" xfId="2053"/>
    <cellStyle name="常规 5 21" xfId="2054"/>
    <cellStyle name="常规 5 16" xfId="2055"/>
    <cellStyle name="常规 2 4 4 2" xfId="2056"/>
    <cellStyle name="常规 2 4 5" xfId="2057"/>
    <cellStyle name="常规 2 5" xfId="2058"/>
    <cellStyle name="常规 2 5 2" xfId="2059"/>
    <cellStyle name="常规 2 5 2 2 2" xfId="2060"/>
    <cellStyle name="常规 2 5 2 2 3" xfId="2061"/>
    <cellStyle name="常规 2 5 3" xfId="2062"/>
    <cellStyle name="常规 2 5 3 2" xfId="2063"/>
    <cellStyle name="常规 2 5 3 3" xfId="2064"/>
    <cellStyle name="常规 2 5 8" xfId="2065"/>
    <cellStyle name="常规 27 2 2 4" xfId="2066"/>
    <cellStyle name="常规 2 5 8 2" xfId="2067"/>
    <cellStyle name="常规 27 2 2 5" xfId="2068"/>
    <cellStyle name="常规 2 5 8 3" xfId="2069"/>
    <cellStyle name="常规 27 2 2 6" xfId="2070"/>
    <cellStyle name="常规 2 5 8 4" xfId="2071"/>
    <cellStyle name="常规 2 61" xfId="2072"/>
    <cellStyle name="常规 2 56" xfId="2073"/>
    <cellStyle name="常规 2 62" xfId="2074"/>
    <cellStyle name="常规 2 57" xfId="2075"/>
    <cellStyle name="常规 2 63" xfId="2076"/>
    <cellStyle name="常规 2 58" xfId="2077"/>
    <cellStyle name="常规 2 64" xfId="2078"/>
    <cellStyle name="常规 2 59" xfId="2079"/>
    <cellStyle name="常规 2 6" xfId="2080"/>
    <cellStyle name="常规 2 6 2" xfId="2081"/>
    <cellStyle name="常规 2 6 2 2 2" xfId="2082"/>
    <cellStyle name="常规 2 6 2 2 3" xfId="2083"/>
    <cellStyle name="常规 3 2" xfId="2084"/>
    <cellStyle name="常规 2 6 2 3" xfId="2085"/>
    <cellStyle name="常规 3 3" xfId="2086"/>
    <cellStyle name="常规 2 6 2 4" xfId="2087"/>
    <cellStyle name="常规 2 6 3" xfId="2088"/>
    <cellStyle name="常规 2 6 3 2" xfId="2089"/>
    <cellStyle name="常规 4 2" xfId="2090"/>
    <cellStyle name="常规 2 6 3 3" xfId="2091"/>
    <cellStyle name="常规 2 6 4 2" xfId="2092"/>
    <cellStyle name="常规 2 6 5" xfId="2093"/>
    <cellStyle name="常规 2 6 6" xfId="2094"/>
    <cellStyle name="常规 2 6 7" xfId="2095"/>
    <cellStyle name="常规 2 7" xfId="2096"/>
    <cellStyle name="常规 2 7 2" xfId="2097"/>
    <cellStyle name="常规 9 2 10 2" xfId="2098"/>
    <cellStyle name="常规 2 7 2 3" xfId="2099"/>
    <cellStyle name="常规 2 7 3" xfId="2100"/>
    <cellStyle name="常规 2 7 8" xfId="2101"/>
    <cellStyle name="常规 2 7 8 2" xfId="2102"/>
    <cellStyle name="常规 2 7 8 2 2" xfId="2103"/>
    <cellStyle name="常规 2 7 8 2 3" xfId="2104"/>
    <cellStyle name="常规 2 7 8 3" xfId="2105"/>
    <cellStyle name="常规 2 7 8 4" xfId="2106"/>
    <cellStyle name="输入 2" xfId="2107"/>
    <cellStyle name="常规 2 8" xfId="2108"/>
    <cellStyle name="输入 2 2" xfId="2109"/>
    <cellStyle name="常规 6 24" xfId="2110"/>
    <cellStyle name="常规 6 19" xfId="2111"/>
    <cellStyle name="常规 2 8 2" xfId="2112"/>
    <cellStyle name="输入 2 2 3" xfId="2113"/>
    <cellStyle name="强调文字颜色 5 2 5 2" xfId="2114"/>
    <cellStyle name="常规 2 8 2 3" xfId="2115"/>
    <cellStyle name="输入 2 3" xfId="2116"/>
    <cellStyle name="常规 6 30" xfId="2117"/>
    <cellStyle name="常规 6 25" xfId="2118"/>
    <cellStyle name="常规 2 8 3" xfId="2119"/>
    <cellStyle name="输入 2 3 2" xfId="2120"/>
    <cellStyle name="常规 2 8 3 2" xfId="2121"/>
    <cellStyle name="输入 2 4" xfId="2122"/>
    <cellStyle name="常规 6 31" xfId="2123"/>
    <cellStyle name="常规 6 26" xfId="2124"/>
    <cellStyle name="常规 3 4 3 2 2" xfId="2125"/>
    <cellStyle name="常规 2 8 4" xfId="2126"/>
    <cellStyle name="输入 2 5" xfId="2127"/>
    <cellStyle name="常规 6 27" xfId="2128"/>
    <cellStyle name="常规 3 4 3 2 3" xfId="2129"/>
    <cellStyle name="常规 231 3 2" xfId="2130"/>
    <cellStyle name="常规 2 8 5" xfId="2131"/>
    <cellStyle name="输入 2 6" xfId="2132"/>
    <cellStyle name="常规 6 28" xfId="2133"/>
    <cellStyle name="常规 2 8 6" xfId="2134"/>
    <cellStyle name="输入 2 7" xfId="2135"/>
    <cellStyle name="常规 6 29" xfId="2136"/>
    <cellStyle name="常规 2 8 7" xfId="2137"/>
    <cellStyle name="输入 2 8" xfId="2138"/>
    <cellStyle name="常规 2 8 8" xfId="2139"/>
    <cellStyle name="常规 2 8 9" xfId="2140"/>
    <cellStyle name="输入 3" xfId="2141"/>
    <cellStyle name="常规 2 9" xfId="2142"/>
    <cellStyle name="输入 3 2" xfId="2143"/>
    <cellStyle name="常规 24 2 5" xfId="2144"/>
    <cellStyle name="常规 2 9 2" xfId="2145"/>
    <cellStyle name="输入 3 3" xfId="2146"/>
    <cellStyle name="常规 24 2 6" xfId="2147"/>
    <cellStyle name="常规 2 9 3" xfId="2148"/>
    <cellStyle name="常规 337 2 5" xfId="2149"/>
    <cellStyle name="常规 287 2 5" xfId="2150"/>
    <cellStyle name="常规 24 2 6 2" xfId="2151"/>
    <cellStyle name="常规 2 9 3 2" xfId="2152"/>
    <cellStyle name="常规 3 4 3 3 2" xfId="2153"/>
    <cellStyle name="常规 24 2 7" xfId="2154"/>
    <cellStyle name="常规 2 9 4" xfId="2155"/>
    <cellStyle name="常规 24 2 8" xfId="2156"/>
    <cellStyle name="常规 231 4 2" xfId="2157"/>
    <cellStyle name="常规 2 9 5" xfId="2158"/>
    <cellStyle name="常规 24 2 9" xfId="2159"/>
    <cellStyle name="常规 2 9 6" xfId="2160"/>
    <cellStyle name="常规 212 10" xfId="2161"/>
    <cellStyle name="常规 2 9 7" xfId="2162"/>
    <cellStyle name="常规 212 11" xfId="2163"/>
    <cellStyle name="常规 2 9 8" xfId="2164"/>
    <cellStyle name="常规 9 2 19" xfId="2165"/>
    <cellStyle name="常规 2 9 8 2" xfId="2166"/>
    <cellStyle name="常规 27 3 3" xfId="2167"/>
    <cellStyle name="常规 2 9 8 2 2" xfId="2168"/>
    <cellStyle name="常规 27 3 4" xfId="2169"/>
    <cellStyle name="常规 2 9 8 2 3" xfId="2170"/>
    <cellStyle name="常规 2 9 8 3" xfId="2171"/>
    <cellStyle name="常规 2 9 8 4" xfId="2172"/>
    <cellStyle name="常规 5 5" xfId="2173"/>
    <cellStyle name="常规 4 3 3" xfId="2174"/>
    <cellStyle name="常规 200" xfId="2175"/>
    <cellStyle name="常规 5 8" xfId="2176"/>
    <cellStyle name="常规 4 3 6" xfId="2177"/>
    <cellStyle name="常规 203" xfId="2178"/>
    <cellStyle name="常规 5 9" xfId="2179"/>
    <cellStyle name="常规 4 3 7" xfId="2180"/>
    <cellStyle name="常规 204" xfId="2181"/>
    <cellStyle name="常规 4 3 9" xfId="2182"/>
    <cellStyle name="常规 211" xfId="2183"/>
    <cellStyle name="常规 206" xfId="2184"/>
    <cellStyle name="常规 212" xfId="2185"/>
    <cellStyle name="常规 207" xfId="2186"/>
    <cellStyle name="常规 4 3 8" xfId="2187"/>
    <cellStyle name="常规 210" xfId="2188"/>
    <cellStyle name="常规 210 10" xfId="2189"/>
    <cellStyle name="常规 27 3 5" xfId="2190"/>
    <cellStyle name="常规 210 2" xfId="2191"/>
    <cellStyle name="常规 210 2 2" xfId="2192"/>
    <cellStyle name="常规 210 2 3" xfId="2193"/>
    <cellStyle name="常规 210 3" xfId="2194"/>
    <cellStyle name="常规 210 3 2" xfId="2195"/>
    <cellStyle name="常规 210 4" xfId="2196"/>
    <cellStyle name="常规 210 4 2" xfId="2197"/>
    <cellStyle name="常规 210 5" xfId="2198"/>
    <cellStyle name="常规 210 6" xfId="2199"/>
    <cellStyle name="常规 61" xfId="2200"/>
    <cellStyle name="常规 56" xfId="2201"/>
    <cellStyle name="常规 210 6 2" xfId="2202"/>
    <cellStyle name="常规 210 7" xfId="2203"/>
    <cellStyle name="常规 210 7 2" xfId="2204"/>
    <cellStyle name="常规 210 8" xfId="2205"/>
    <cellStyle name="常规 210 9" xfId="2206"/>
    <cellStyle name="常规 211 10" xfId="2207"/>
    <cellStyle name="常规 211 11" xfId="2208"/>
    <cellStyle name="常规 211 12" xfId="2209"/>
    <cellStyle name="常规 4 3 9 2" xfId="2210"/>
    <cellStyle name="常规 211 2" xfId="2211"/>
    <cellStyle name="常规 211 2 2" xfId="2212"/>
    <cellStyle name="常规 211 2 3" xfId="2213"/>
    <cellStyle name="常规 211 3" xfId="2214"/>
    <cellStyle name="常规 211 3 2" xfId="2215"/>
    <cellStyle name="常规 211 4" xfId="2216"/>
    <cellStyle name="常规 211 4 2" xfId="2217"/>
    <cellStyle name="常规 211 5" xfId="2218"/>
    <cellStyle name="输出 2 2 2 4" xfId="2219"/>
    <cellStyle name="常规 211 5 2" xfId="2220"/>
    <cellStyle name="常规 211 6" xfId="2221"/>
    <cellStyle name="输出 2 2 3 4" xfId="2222"/>
    <cellStyle name="常规 211 6 2" xfId="2223"/>
    <cellStyle name="常规 211 7" xfId="2224"/>
    <cellStyle name="常规 211 7 2" xfId="2225"/>
    <cellStyle name="常规 211 8" xfId="2226"/>
    <cellStyle name="常规 211 9" xfId="2227"/>
    <cellStyle name="常规 212 12" xfId="2228"/>
    <cellStyle name="常规 34 2" xfId="2229"/>
    <cellStyle name="常规 29 2" xfId="2230"/>
    <cellStyle name="常规 212 13" xfId="2231"/>
    <cellStyle name="常规 34 3" xfId="2232"/>
    <cellStyle name="常规 29 3" xfId="2233"/>
    <cellStyle name="常规 212 14" xfId="2234"/>
    <cellStyle name="常规 9 3 3" xfId="2235"/>
    <cellStyle name="常规 8 10 2" xfId="2236"/>
    <cellStyle name="常规 213 10" xfId="2237"/>
    <cellStyle name="常规 9 3 4" xfId="2238"/>
    <cellStyle name="常规 213 11" xfId="2239"/>
    <cellStyle name="常规 9 3 5" xfId="2240"/>
    <cellStyle name="常规 213 12" xfId="2241"/>
    <cellStyle name="常规 9 3 6" xfId="2242"/>
    <cellStyle name="常规 44 2" xfId="2243"/>
    <cellStyle name="常规 39 2" xfId="2244"/>
    <cellStyle name="常规 213 13" xfId="2245"/>
    <cellStyle name="常规 9 3 7" xfId="2246"/>
    <cellStyle name="常规 44 3" xfId="2247"/>
    <cellStyle name="常规 39 3" xfId="2248"/>
    <cellStyle name="常规 213 14" xfId="2249"/>
    <cellStyle name="常规 213 15" xfId="2250"/>
    <cellStyle name="常规 213 2 2" xfId="2251"/>
    <cellStyle name="常规 213 2 3" xfId="2252"/>
    <cellStyle name="常规 347 2 5" xfId="2253"/>
    <cellStyle name="常规 213 3" xfId="2254"/>
    <cellStyle name="常规 213 3 2" xfId="2255"/>
    <cellStyle name="解释性文本 2 3 2" xfId="2256"/>
    <cellStyle name="常规 213 4" xfId="2257"/>
    <cellStyle name="解释性文本 2 3 3" xfId="2258"/>
    <cellStyle name="常规 213 5" xfId="2259"/>
    <cellStyle name="常规 213 5 2" xfId="2260"/>
    <cellStyle name="常规 213 6 2" xfId="2261"/>
    <cellStyle name="常规 213 8" xfId="2262"/>
    <cellStyle name="常规 213 9" xfId="2263"/>
    <cellStyle name="常规 22 4 2" xfId="2264"/>
    <cellStyle name="常规 228" xfId="2265"/>
    <cellStyle name="常规 230" xfId="2266"/>
    <cellStyle name="常规 6 9" xfId="2267"/>
    <cellStyle name="常规 4 4 7" xfId="2268"/>
    <cellStyle name="常规 4 2 2 7" xfId="2269"/>
    <cellStyle name="常规 254" xfId="2270"/>
    <cellStyle name="常规 231 10" xfId="2271"/>
    <cellStyle name="常规 4 4 8" xfId="2272"/>
    <cellStyle name="常规 4 2 2 8" xfId="2273"/>
    <cellStyle name="常规 255" xfId="2274"/>
    <cellStyle name="常规 231 11" xfId="2275"/>
    <cellStyle name="常规 4 4 9" xfId="2276"/>
    <cellStyle name="常规 311" xfId="2277"/>
    <cellStyle name="常规 256" xfId="2278"/>
    <cellStyle name="常规 231 12" xfId="2279"/>
    <cellStyle name="常规 231 13" xfId="2280"/>
    <cellStyle name="常规 231 2" xfId="2281"/>
    <cellStyle name="常规 231 2 2" xfId="2282"/>
    <cellStyle name="常规 231 2 3" xfId="2283"/>
    <cellStyle name="常规 231 3" xfId="2284"/>
    <cellStyle name="常规 231 4" xfId="2285"/>
    <cellStyle name="常规 231 5" xfId="2286"/>
    <cellStyle name="常规 231 5 2" xfId="2287"/>
    <cellStyle name="常规 231 6" xfId="2288"/>
    <cellStyle name="常规 231 6 2" xfId="2289"/>
    <cellStyle name="常规 231 8" xfId="2290"/>
    <cellStyle name="常规 301 5 2" xfId="2291"/>
    <cellStyle name="常规 231 9" xfId="2292"/>
    <cellStyle name="常规 232" xfId="2293"/>
    <cellStyle name="常规 232 10" xfId="2294"/>
    <cellStyle name="常规 232 11" xfId="2295"/>
    <cellStyle name="常规 232 12" xfId="2296"/>
    <cellStyle name="常规 232 13" xfId="2297"/>
    <cellStyle name="常规 232 14" xfId="2298"/>
    <cellStyle name="常规 232 15" xfId="2299"/>
    <cellStyle name="常规 232 2" xfId="2300"/>
    <cellStyle name="常规 3 7 5" xfId="2301"/>
    <cellStyle name="常规 232 2 2" xfId="2302"/>
    <cellStyle name="常规 232 2 3" xfId="2303"/>
    <cellStyle name="常规 232 3" xfId="2304"/>
    <cellStyle name="常规 232 3 2" xfId="2305"/>
    <cellStyle name="常规 232 4" xfId="2306"/>
    <cellStyle name="常规 232 4 2" xfId="2307"/>
    <cellStyle name="常规 232 5" xfId="2308"/>
    <cellStyle name="常规 232 5 2" xfId="2309"/>
    <cellStyle name="常规 232 6" xfId="2310"/>
    <cellStyle name="常规 232 7" xfId="2311"/>
    <cellStyle name="常规 232 8" xfId="2312"/>
    <cellStyle name="常规 301 6 2" xfId="2313"/>
    <cellStyle name="常规 232 9" xfId="2314"/>
    <cellStyle name="常规 234" xfId="2315"/>
    <cellStyle name="常规 255 5" xfId="2316"/>
    <cellStyle name="常规 24 2 10" xfId="2317"/>
    <cellStyle name="常规 255 6" xfId="2318"/>
    <cellStyle name="常规 24 2 11" xfId="2319"/>
    <cellStyle name="常规 255 7" xfId="2320"/>
    <cellStyle name="常规 24 2 12" xfId="2321"/>
    <cellStyle name="常规 255 8" xfId="2322"/>
    <cellStyle name="常规 24 2 13" xfId="2323"/>
    <cellStyle name="常规 255 9" xfId="2324"/>
    <cellStyle name="常规 24 2 14" xfId="2325"/>
    <cellStyle name="常规 3 3 3 2" xfId="2326"/>
    <cellStyle name="常规 24 2 16" xfId="2327"/>
    <cellStyle name="常规 24 2 2 2" xfId="2328"/>
    <cellStyle name="常规 24 2 2 5" xfId="2329"/>
    <cellStyle name="常规 24 2 4" xfId="2330"/>
    <cellStyle name="常规 24 2 4 2" xfId="2331"/>
    <cellStyle name="常规 24 2 7 2" xfId="2332"/>
    <cellStyle name="常规 24 2 8 2" xfId="2333"/>
    <cellStyle name="常规 24 3 3" xfId="2334"/>
    <cellStyle name="常规 24 3 4" xfId="2335"/>
    <cellStyle name="常规 25 10" xfId="2336"/>
    <cellStyle name="常规 25 11" xfId="2337"/>
    <cellStyle name="常规 25 14" xfId="2338"/>
    <cellStyle name="常规 25 15" xfId="2339"/>
    <cellStyle name="常规 25 16" xfId="2340"/>
    <cellStyle name="常规 25 17" xfId="2341"/>
    <cellStyle name="常规 30 2" xfId="2342"/>
    <cellStyle name="常规 25 2" xfId="2343"/>
    <cellStyle name="常规 30 2 2" xfId="2344"/>
    <cellStyle name="常规 25 2 2" xfId="2345"/>
    <cellStyle name="常规 30 2 3" xfId="2346"/>
    <cellStyle name="常规 25 2 3" xfId="2347"/>
    <cellStyle name="常规 30 2 4" xfId="2348"/>
    <cellStyle name="常规 25 2 4" xfId="2349"/>
    <cellStyle name="常规 30 3" xfId="2350"/>
    <cellStyle name="常规 25 3" xfId="2351"/>
    <cellStyle name="常规 30 4" xfId="2352"/>
    <cellStyle name="常规 25 4" xfId="2353"/>
    <cellStyle name="常规 30 5" xfId="2354"/>
    <cellStyle name="常规 25 5" xfId="2355"/>
    <cellStyle name="常规 30 6" xfId="2356"/>
    <cellStyle name="常规 25 6" xfId="2357"/>
    <cellStyle name="常规 30 7" xfId="2358"/>
    <cellStyle name="常规 25 7" xfId="2359"/>
    <cellStyle name="常规 30 8" xfId="2360"/>
    <cellStyle name="常规 25 8" xfId="2361"/>
    <cellStyle name="常规 25 9" xfId="2362"/>
    <cellStyle name="常规 6 8" xfId="2363"/>
    <cellStyle name="常规 4 4 6" xfId="2364"/>
    <cellStyle name="常规 4 2 2 6" xfId="2365"/>
    <cellStyle name="常规 253" xfId="2366"/>
    <cellStyle name="常规 259 8" xfId="2367"/>
    <cellStyle name="常规 253 11" xfId="2368"/>
    <cellStyle name="常规 259 9" xfId="2369"/>
    <cellStyle name="常规 253 12" xfId="2370"/>
    <cellStyle name="常规 253 13" xfId="2371"/>
    <cellStyle name="常规 253 14" xfId="2372"/>
    <cellStyle name="常规 253 15" xfId="2373"/>
    <cellStyle name="常规 253 16" xfId="2374"/>
    <cellStyle name="常规 253 2" xfId="2375"/>
    <cellStyle name="常规 253 2 2" xfId="2376"/>
    <cellStyle name="常规 253 2 3" xfId="2377"/>
    <cellStyle name="常规 253 2 4" xfId="2378"/>
    <cellStyle name="常规 253 2 5" xfId="2379"/>
    <cellStyle name="常规 253 3" xfId="2380"/>
    <cellStyle name="常规 3 4 7 2 2" xfId="2381"/>
    <cellStyle name="常规 253 4" xfId="2382"/>
    <cellStyle name="常规 253 4 2" xfId="2383"/>
    <cellStyle name="常规 253 5" xfId="2384"/>
    <cellStyle name="常规 253 5 2" xfId="2385"/>
    <cellStyle name="常规 253 6" xfId="2386"/>
    <cellStyle name="常规 253 6 2" xfId="2387"/>
    <cellStyle name="常规 253 7" xfId="2388"/>
    <cellStyle name="常规 253 7 2" xfId="2389"/>
    <cellStyle name="常规 253 8" xfId="2390"/>
    <cellStyle name="常规 253 8 2" xfId="2391"/>
    <cellStyle name="常规 253 9" xfId="2392"/>
    <cellStyle name="常规 254 10" xfId="2393"/>
    <cellStyle name="常规 254 11" xfId="2394"/>
    <cellStyle name="常规 254 12" xfId="2395"/>
    <cellStyle name="常规 254 13" xfId="2396"/>
    <cellStyle name="常规 254 14" xfId="2397"/>
    <cellStyle name="常规 254 15" xfId="2398"/>
    <cellStyle name="常规 6 9 2" xfId="2399"/>
    <cellStyle name="常规 4 4 7 2" xfId="2400"/>
    <cellStyle name="常规 254 2" xfId="2401"/>
    <cellStyle name="常规 254 3" xfId="2402"/>
    <cellStyle name="常规 254 4" xfId="2403"/>
    <cellStyle name="常规 254 5" xfId="2404"/>
    <cellStyle name="常规 32 5" xfId="2405"/>
    <cellStyle name="常规 27 5" xfId="2406"/>
    <cellStyle name="常规 254 5 2" xfId="2407"/>
    <cellStyle name="常规 254 6" xfId="2408"/>
    <cellStyle name="常规 33 5" xfId="2409"/>
    <cellStyle name="常规 254 6 2" xfId="2410"/>
    <cellStyle name="常规 302 10" xfId="2411"/>
    <cellStyle name="常规 254 7" xfId="2412"/>
    <cellStyle name="常规 34 5" xfId="2413"/>
    <cellStyle name="常规 29 5" xfId="2414"/>
    <cellStyle name="常规 254 7 2" xfId="2415"/>
    <cellStyle name="常规 302 11" xfId="2416"/>
    <cellStyle name="常规 254 8" xfId="2417"/>
    <cellStyle name="常规 35 5" xfId="2418"/>
    <cellStyle name="常规 325 12" xfId="2419"/>
    <cellStyle name="常规 254 8 2" xfId="2420"/>
    <cellStyle name="常规 302 12" xfId="2421"/>
    <cellStyle name="常规 254 9" xfId="2422"/>
    <cellStyle name="常规 255 10" xfId="2423"/>
    <cellStyle name="常规 255 11" xfId="2424"/>
    <cellStyle name="常规 302 8 2" xfId="2425"/>
    <cellStyle name="常规 255 12" xfId="2426"/>
    <cellStyle name="常规 255 13" xfId="2427"/>
    <cellStyle name="常规 255 14" xfId="2428"/>
    <cellStyle name="常规 255 15" xfId="2429"/>
    <cellStyle name="常规 255 16" xfId="2430"/>
    <cellStyle name="常规 255 2" xfId="2431"/>
    <cellStyle name="常规 255 2 2" xfId="2432"/>
    <cellStyle name="常规 255 2 3" xfId="2433"/>
    <cellStyle name="常规 255 2 4" xfId="2434"/>
    <cellStyle name="常规 255 2 5" xfId="2435"/>
    <cellStyle name="常规 255 3" xfId="2436"/>
    <cellStyle name="常规 255 4" xfId="2437"/>
    <cellStyle name="常规 255 4 2" xfId="2438"/>
    <cellStyle name="强调文字颜色 1 2 3" xfId="2439"/>
    <cellStyle name="常规 255 5 2" xfId="2440"/>
    <cellStyle name="强调文字颜色 1 3 3" xfId="2441"/>
    <cellStyle name="常规 255 6 2" xfId="2442"/>
    <cellStyle name="常规 255 7 2" xfId="2443"/>
    <cellStyle name="常规 340 12" xfId="2444"/>
    <cellStyle name="常规 335 12" xfId="2445"/>
    <cellStyle name="常规 255 8 2" xfId="2446"/>
    <cellStyle name="输入 2 2 2 4" xfId="2447"/>
    <cellStyle name="常规 4 5 2 7" xfId="2448"/>
    <cellStyle name="常规 311 10" xfId="2449"/>
    <cellStyle name="常规 256 10" xfId="2450"/>
    <cellStyle name="输入 2 2 2 5" xfId="2451"/>
    <cellStyle name="常规 311 11" xfId="2452"/>
    <cellStyle name="常规 256 11" xfId="2453"/>
    <cellStyle name="强调文字颜色 4 2 3 2" xfId="2454"/>
    <cellStyle name="常规 311 12" xfId="2455"/>
    <cellStyle name="常规 256 12" xfId="2456"/>
    <cellStyle name="强调文字颜色 4 2 3 4" xfId="2457"/>
    <cellStyle name="常规 311 14" xfId="2458"/>
    <cellStyle name="常规 256 14" xfId="2459"/>
    <cellStyle name="常规 311 15" xfId="2460"/>
    <cellStyle name="常规 256 15" xfId="2461"/>
    <cellStyle name="常规 311 16" xfId="2462"/>
    <cellStyle name="常规 259 2 2" xfId="2463"/>
    <cellStyle name="常规 256 16" xfId="2464"/>
    <cellStyle name="常规 311 2" xfId="2465"/>
    <cellStyle name="常规 256 2" xfId="2466"/>
    <cellStyle name="常规 311 2 2" xfId="2467"/>
    <cellStyle name="常规 256 2 2" xfId="2468"/>
    <cellStyle name="常规 316" xfId="2469"/>
    <cellStyle name="常规 311 2 3" xfId="2470"/>
    <cellStyle name="常规 256 2 3" xfId="2471"/>
    <cellStyle name="常规 317" xfId="2472"/>
    <cellStyle name="常规 311 2 4" xfId="2473"/>
    <cellStyle name="常规 256 2 4" xfId="2474"/>
    <cellStyle name="常规 311 2 5" xfId="2475"/>
    <cellStyle name="常规 273" xfId="2476"/>
    <cellStyle name="常规 256 2 5" xfId="2477"/>
    <cellStyle name="常规 311 3" xfId="2478"/>
    <cellStyle name="常规 256 3" xfId="2479"/>
    <cellStyle name="常规 311 4" xfId="2480"/>
    <cellStyle name="常规 256 4" xfId="2481"/>
    <cellStyle name="常规 311 4 2" xfId="2482"/>
    <cellStyle name="常规 256 4 2" xfId="2483"/>
    <cellStyle name="常规 311 5" xfId="2484"/>
    <cellStyle name="常规 256 5" xfId="2485"/>
    <cellStyle name="常规 311 7 2" xfId="2486"/>
    <cellStyle name="常规 256 7 2" xfId="2487"/>
    <cellStyle name="常规 311 8" xfId="2488"/>
    <cellStyle name="常规 256 8" xfId="2489"/>
    <cellStyle name="常规 311 8 2" xfId="2490"/>
    <cellStyle name="常规 295 12" xfId="2491"/>
    <cellStyle name="常规 256 8 2" xfId="2492"/>
    <cellStyle name="常规 311 9" xfId="2493"/>
    <cellStyle name="常规 256 9" xfId="2494"/>
    <cellStyle name="常规 259 11" xfId="2495"/>
    <cellStyle name="常规 259 12" xfId="2496"/>
    <cellStyle name="常规 259 13" xfId="2497"/>
    <cellStyle name="常规 259 14" xfId="2498"/>
    <cellStyle name="常规 259 15" xfId="2499"/>
    <cellStyle name="常规 259 2" xfId="2500"/>
    <cellStyle name="常规 259 2 3" xfId="2501"/>
    <cellStyle name="输出 3 2" xfId="2502"/>
    <cellStyle name="常规 259 2 4" xfId="2503"/>
    <cellStyle name="输出 3 3" xfId="2504"/>
    <cellStyle name="常规 259 2 5" xfId="2505"/>
    <cellStyle name="常规 259 3" xfId="2506"/>
    <cellStyle name="常规 259 4 2" xfId="2507"/>
    <cellStyle name="常规 259 5" xfId="2508"/>
    <cellStyle name="强调文字颜色 5 2 3" xfId="2509"/>
    <cellStyle name="常规 259 5 2" xfId="2510"/>
    <cellStyle name="常规 3 4 2 4" xfId="2511"/>
    <cellStyle name="常规 259 7 2" xfId="2512"/>
    <cellStyle name="常规 3 4 3 4" xfId="2513"/>
    <cellStyle name="常规 259 8 2" xfId="2514"/>
    <cellStyle name="常规 31 10" xfId="2515"/>
    <cellStyle name="常规 26 10" xfId="2516"/>
    <cellStyle name="常规 31 11" xfId="2517"/>
    <cellStyle name="常规 26 11" xfId="2518"/>
    <cellStyle name="常规 31 2 4" xfId="2519"/>
    <cellStyle name="常规 26 2 4" xfId="2520"/>
    <cellStyle name="常规 4 9 2" xfId="2521"/>
    <cellStyle name="常规 31 2 5" xfId="2522"/>
    <cellStyle name="常规 26 2 5" xfId="2523"/>
    <cellStyle name="常规 31 6" xfId="2524"/>
    <cellStyle name="常规 26 6" xfId="2525"/>
    <cellStyle name="常规 8 2 10" xfId="2526"/>
    <cellStyle name="常规 31 7" xfId="2527"/>
    <cellStyle name="常规 26 7" xfId="2528"/>
    <cellStyle name="常规 8 2 11" xfId="2529"/>
    <cellStyle name="常规 31 8" xfId="2530"/>
    <cellStyle name="常规 26 8" xfId="2531"/>
    <cellStyle name="常规 8 2 12" xfId="2532"/>
    <cellStyle name="常规 31 9" xfId="2533"/>
    <cellStyle name="常规 26 9" xfId="2534"/>
    <cellStyle name="常规 32" xfId="2535"/>
    <cellStyle name="常规 27" xfId="2536"/>
    <cellStyle name="常规 27 10" xfId="2537"/>
    <cellStyle name="常规 27 11" xfId="2538"/>
    <cellStyle name="常规 8 2 8 2" xfId="2539"/>
    <cellStyle name="常规 27 12" xfId="2540"/>
    <cellStyle name="常规 27 13" xfId="2541"/>
    <cellStyle name="常规 27 14" xfId="2542"/>
    <cellStyle name="常规 27 15" xfId="2543"/>
    <cellStyle name="常规 27 16" xfId="2544"/>
    <cellStyle name="常规 32 2" xfId="2545"/>
    <cellStyle name="常规 27 2" xfId="2546"/>
    <cellStyle name="强调文字颜色 6 2 3" xfId="2547"/>
    <cellStyle name="常规 27 2 10" xfId="2548"/>
    <cellStyle name="强调文字颜色 6 2 6" xfId="2549"/>
    <cellStyle name="常规 27 2 13" xfId="2550"/>
    <cellStyle name="强调文字颜色 6 2 7" xfId="2551"/>
    <cellStyle name="常规 27 2 14" xfId="2552"/>
    <cellStyle name="常规 27 2 16" xfId="2553"/>
    <cellStyle name="常规 32 2 2" xfId="2554"/>
    <cellStyle name="常规 27 2 2" xfId="2555"/>
    <cellStyle name="常规 27 2 2 2" xfId="2556"/>
    <cellStyle name="常规 3 10 2 2" xfId="2557"/>
    <cellStyle name="常规 27 2 2 3" xfId="2558"/>
    <cellStyle name="常规 32 2 3" xfId="2559"/>
    <cellStyle name="常规 27 2 3" xfId="2560"/>
    <cellStyle name="常规 27 2 3 2" xfId="2561"/>
    <cellStyle name="常规 32 2 4" xfId="2562"/>
    <cellStyle name="常规 27 2 4" xfId="2563"/>
    <cellStyle name="常规 27 2 4 2" xfId="2564"/>
    <cellStyle name="常规 27 2 4 3" xfId="2565"/>
    <cellStyle name="常规 5 9 2" xfId="2566"/>
    <cellStyle name="常规 27 2 5" xfId="2567"/>
    <cellStyle name="常规 27 2 5 2" xfId="2568"/>
    <cellStyle name="常规 27 2 6" xfId="2569"/>
    <cellStyle name="常规 27 2 6 2" xfId="2570"/>
    <cellStyle name="常规 27 2 7" xfId="2571"/>
    <cellStyle name="常规 27 2 7 2" xfId="2572"/>
    <cellStyle name="常规 27 2 8" xfId="2573"/>
    <cellStyle name="常规 27 2 8 2" xfId="2574"/>
    <cellStyle name="常规 27 2 9" xfId="2575"/>
    <cellStyle name="常规 32 3" xfId="2576"/>
    <cellStyle name="常规 27 3" xfId="2577"/>
    <cellStyle name="常规 27 3 2" xfId="2578"/>
    <cellStyle name="常规 32 4 2" xfId="2579"/>
    <cellStyle name="常规 27 4 2" xfId="2580"/>
    <cellStyle name="常规 32 5 2" xfId="2581"/>
    <cellStyle name="常规 27 5 2" xfId="2582"/>
    <cellStyle name="常规 32 6" xfId="2583"/>
    <cellStyle name="常规 27 6" xfId="2584"/>
    <cellStyle name="常规 32 7" xfId="2585"/>
    <cellStyle name="常规 27 7" xfId="2586"/>
    <cellStyle name="常规 27 8" xfId="2587"/>
    <cellStyle name="常规 27 9" xfId="2588"/>
    <cellStyle name="常规 273 2" xfId="2589"/>
    <cellStyle name="常规 346 16" xfId="2590"/>
    <cellStyle name="常规 273 2 2" xfId="2591"/>
    <cellStyle name="常规 273 2 3" xfId="2592"/>
    <cellStyle name="常规 273 2 4" xfId="2593"/>
    <cellStyle name="常规 273 2 5" xfId="2594"/>
    <cellStyle name="常规 273 3" xfId="2595"/>
    <cellStyle name="常规 273 4" xfId="2596"/>
    <cellStyle name="常规 273 5" xfId="2597"/>
    <cellStyle name="强调文字颜色 6 2 3 3" xfId="2598"/>
    <cellStyle name="常规 273 5 2" xfId="2599"/>
    <cellStyle name="常规 273 6" xfId="2600"/>
    <cellStyle name="强调文字颜色 6 2 4 3" xfId="2601"/>
    <cellStyle name="常规 273 6 2" xfId="2602"/>
    <cellStyle name="常规 273 7" xfId="2603"/>
    <cellStyle name="常规 347 16" xfId="2604"/>
    <cellStyle name="常规 273 7 2" xfId="2605"/>
    <cellStyle name="常规 273 8" xfId="2606"/>
    <cellStyle name="常规 273 8 2" xfId="2607"/>
    <cellStyle name="常规 302 2 2" xfId="2608"/>
    <cellStyle name="常规 273 9" xfId="2609"/>
    <cellStyle name="常规 33" xfId="2610"/>
    <cellStyle name="常规 28" xfId="2611"/>
    <cellStyle name="常规 7 2" xfId="2612"/>
    <cellStyle name="常规 337" xfId="2613"/>
    <cellStyle name="常规 287" xfId="2614"/>
    <cellStyle name="常规 337 10" xfId="2615"/>
    <cellStyle name="常规 287 10" xfId="2616"/>
    <cellStyle name="常规 337 11" xfId="2617"/>
    <cellStyle name="常规 287 11" xfId="2618"/>
    <cellStyle name="常规 337 12" xfId="2619"/>
    <cellStyle name="常规 287 12" xfId="2620"/>
    <cellStyle name="常规 337 13" xfId="2621"/>
    <cellStyle name="常规 287 13" xfId="2622"/>
    <cellStyle name="常规 337 14" xfId="2623"/>
    <cellStyle name="常规 3 7 2 2" xfId="2624"/>
    <cellStyle name="常规 287 14" xfId="2625"/>
    <cellStyle name="常规 337 15" xfId="2626"/>
    <cellStyle name="常规 3 7 2 3" xfId="2627"/>
    <cellStyle name="常规 3 11 2" xfId="2628"/>
    <cellStyle name="常规 287 15" xfId="2629"/>
    <cellStyle name="常规 337 16" xfId="2630"/>
    <cellStyle name="常规 317 7 2" xfId="2631"/>
    <cellStyle name="常规 3 11 3" xfId="2632"/>
    <cellStyle name="常规 287 16" xfId="2633"/>
    <cellStyle name="常规 7 2 2" xfId="2634"/>
    <cellStyle name="常规 337 2" xfId="2635"/>
    <cellStyle name="常规 287 2" xfId="2636"/>
    <cellStyle name="常规 7 2 2 2" xfId="2637"/>
    <cellStyle name="常规 337 2 2" xfId="2638"/>
    <cellStyle name="常规 287 2 2" xfId="2639"/>
    <cellStyle name="常规 7 2 2 3" xfId="2640"/>
    <cellStyle name="常规 337 2 3" xfId="2641"/>
    <cellStyle name="常规 287 2 3" xfId="2642"/>
    <cellStyle name="常规 337 2 4" xfId="2643"/>
    <cellStyle name="常规 287 2 4" xfId="2644"/>
    <cellStyle name="常规 7 2 3" xfId="2645"/>
    <cellStyle name="常规 337 3" xfId="2646"/>
    <cellStyle name="常规 287 3" xfId="2647"/>
    <cellStyle name="常规 7 2 4" xfId="2648"/>
    <cellStyle name="常规 337 4" xfId="2649"/>
    <cellStyle name="常规 287 4" xfId="2650"/>
    <cellStyle name="输出 2 8" xfId="2651"/>
    <cellStyle name="常规 337 4 2" xfId="2652"/>
    <cellStyle name="常规 287 4 2" xfId="2653"/>
    <cellStyle name="常规 337 5 2" xfId="2654"/>
    <cellStyle name="常规 287 5 2" xfId="2655"/>
    <cellStyle name="常规 9" xfId="2656"/>
    <cellStyle name="常规 337 6 2" xfId="2657"/>
    <cellStyle name="常规 287 6 2" xfId="2658"/>
    <cellStyle name="常规 337 7" xfId="2659"/>
    <cellStyle name="常规 287 7" xfId="2660"/>
    <cellStyle name="常规 9 2 21" xfId="2661"/>
    <cellStyle name="常规 9 2 16" xfId="2662"/>
    <cellStyle name="常规 337 7 2" xfId="2663"/>
    <cellStyle name="常规 287 7 2" xfId="2664"/>
    <cellStyle name="常规 337 8" xfId="2665"/>
    <cellStyle name="常规 287 8" xfId="2666"/>
    <cellStyle name="常规 337 8 2" xfId="2667"/>
    <cellStyle name="常规 287 8 2" xfId="2668"/>
    <cellStyle name="常规 337 9" xfId="2669"/>
    <cellStyle name="常规 287 9" xfId="2670"/>
    <cellStyle name="常规 34" xfId="2671"/>
    <cellStyle name="常规 29" xfId="2672"/>
    <cellStyle name="常规 34 2 2" xfId="2673"/>
    <cellStyle name="常规 29 2 2" xfId="2674"/>
    <cellStyle name="常规 34 2 3" xfId="2675"/>
    <cellStyle name="常规 29 2 3" xfId="2676"/>
    <cellStyle name="常规 34 3 2" xfId="2677"/>
    <cellStyle name="常规 29 3 2" xfId="2678"/>
    <cellStyle name="常规 34 7" xfId="2679"/>
    <cellStyle name="常规 29 7" xfId="2680"/>
    <cellStyle name="常规 29 7 2" xfId="2681"/>
    <cellStyle name="常规 29 8" xfId="2682"/>
    <cellStyle name="常规 7 5" xfId="2683"/>
    <cellStyle name="常规 4 5 3" xfId="2684"/>
    <cellStyle name="常规 4 2 3 3" xfId="2685"/>
    <cellStyle name="常规 295" xfId="2686"/>
    <cellStyle name="常规 295 10" xfId="2687"/>
    <cellStyle name="常规 295 11" xfId="2688"/>
    <cellStyle name="常规 295 13" xfId="2689"/>
    <cellStyle name="常规 295 14" xfId="2690"/>
    <cellStyle name="常规 6 2 2 2 2" xfId="2691"/>
    <cellStyle name="常规 295 15" xfId="2692"/>
    <cellStyle name="常规 295 16" xfId="2693"/>
    <cellStyle name="常规 7 5 2" xfId="2694"/>
    <cellStyle name="常规 4 5 3 2" xfId="2695"/>
    <cellStyle name="常规 295 2" xfId="2696"/>
    <cellStyle name="常规 7 5 2 2" xfId="2697"/>
    <cellStyle name="常规 4 5 3 2 2" xfId="2698"/>
    <cellStyle name="常规 295 2 2" xfId="2699"/>
    <cellStyle name="常规 7 5 3" xfId="2700"/>
    <cellStyle name="常规 4 5 3 3" xfId="2701"/>
    <cellStyle name="常规 295 3" xfId="2702"/>
    <cellStyle name="常规 7 5 4" xfId="2703"/>
    <cellStyle name="常规 4 5 3 4" xfId="2704"/>
    <cellStyle name="常规 295 4" xfId="2705"/>
    <cellStyle name="常规 295 4 2" xfId="2706"/>
    <cellStyle name="输入 2 2 3 2" xfId="2707"/>
    <cellStyle name="常规 7 5 5" xfId="2708"/>
    <cellStyle name="常规 4 5 3 5" xfId="2709"/>
    <cellStyle name="常规 295 5" xfId="2710"/>
    <cellStyle name="输入 2 2 3 2 2" xfId="2711"/>
    <cellStyle name="常规 295 5 2" xfId="2712"/>
    <cellStyle name="输入 2 2 3 3" xfId="2713"/>
    <cellStyle name="常规 295 6" xfId="2714"/>
    <cellStyle name="输入 2 2 3 3 2" xfId="2715"/>
    <cellStyle name="常规 3 3 11" xfId="2716"/>
    <cellStyle name="常规 295 6 2" xfId="2717"/>
    <cellStyle name="输入 2 2 3 4" xfId="2718"/>
    <cellStyle name="常规 295 7" xfId="2719"/>
    <cellStyle name="输入 2 2 3 4 2" xfId="2720"/>
    <cellStyle name="常规 295 7 2" xfId="2721"/>
    <cellStyle name="输入 2 2 3 5" xfId="2722"/>
    <cellStyle name="常规 295 8" xfId="2723"/>
    <cellStyle name="常规 3 2 2 2 5" xfId="2724"/>
    <cellStyle name="常规 295 8 2" xfId="2725"/>
    <cellStyle name="强调文字颜色 4 2 4 2" xfId="2726"/>
    <cellStyle name="常规 295 9" xfId="2727"/>
    <cellStyle name="常规 3" xfId="2728"/>
    <cellStyle name="常规 3 10" xfId="2729"/>
    <cellStyle name="常规 3 10 2" xfId="2730"/>
    <cellStyle name="常规 317 6 2" xfId="2731"/>
    <cellStyle name="常规 3 10 3" xfId="2732"/>
    <cellStyle name="常规 3 11" xfId="2733"/>
    <cellStyle name="常规 3 11 2 2" xfId="2734"/>
    <cellStyle name="常规 3 12" xfId="2735"/>
    <cellStyle name="常规 3 7 3 3" xfId="2736"/>
    <cellStyle name="常规 3 12 2" xfId="2737"/>
    <cellStyle name="常规 3 13" xfId="2738"/>
    <cellStyle name="常规 3 13 2" xfId="2739"/>
    <cellStyle name="常规 3 14 2" xfId="2740"/>
    <cellStyle name="常规 3 20" xfId="2741"/>
    <cellStyle name="常规 3 15" xfId="2742"/>
    <cellStyle name="常规 3 20 2" xfId="2743"/>
    <cellStyle name="常规 3 15 2" xfId="2744"/>
    <cellStyle name="常规 3 21" xfId="2745"/>
    <cellStyle name="常规 3 16" xfId="2746"/>
    <cellStyle name="常规 338 7 2" xfId="2747"/>
    <cellStyle name="常规 3 22" xfId="2748"/>
    <cellStyle name="常规 3 17" xfId="2749"/>
    <cellStyle name="常规 3 23" xfId="2750"/>
    <cellStyle name="常规 3 18" xfId="2751"/>
    <cellStyle name="常规 3 24" xfId="2752"/>
    <cellStyle name="常规 3 19" xfId="2753"/>
    <cellStyle name="常规 3 2 2" xfId="2754"/>
    <cellStyle name="常规 3 2 2 2" xfId="2755"/>
    <cellStyle name="常规 3 2 2 2 2" xfId="2756"/>
    <cellStyle name="常规 3 2 2 2 2 2" xfId="2757"/>
    <cellStyle name="常规 3 2 2 2 3" xfId="2758"/>
    <cellStyle name="常规 3 2 2 3 2" xfId="2759"/>
    <cellStyle name="常规 3 2 2 3 2 2" xfId="2760"/>
    <cellStyle name="常规 3 2 2 3 3" xfId="2761"/>
    <cellStyle name="常规 3 2 2 6" xfId="2762"/>
    <cellStyle name="常规 3 2 3" xfId="2763"/>
    <cellStyle name="常规 3 2 3 2" xfId="2764"/>
    <cellStyle name="常规 3 2 3 2 2" xfId="2765"/>
    <cellStyle name="常规 3 2 3 3" xfId="2766"/>
    <cellStyle name="常规 3 2 3 3 2" xfId="2767"/>
    <cellStyle name="常规 3 2 4" xfId="2768"/>
    <cellStyle name="常规 3 2 4 2" xfId="2769"/>
    <cellStyle name="常规 3 2 4 3" xfId="2770"/>
    <cellStyle name="强调文字颜色 2 2 4 3" xfId="2771"/>
    <cellStyle name="常规 3 2 7" xfId="2772"/>
    <cellStyle name="常规 3 2 8" xfId="2773"/>
    <cellStyle name="常规 3 2 9" xfId="2774"/>
    <cellStyle name="常规 3 3 10" xfId="2775"/>
    <cellStyle name="输出 2 6" xfId="2776"/>
    <cellStyle name="常规 3 3 10 2" xfId="2777"/>
    <cellStyle name="输入 2 2 3 3 2 2" xfId="2778"/>
    <cellStyle name="常规 3 3 11 2" xfId="2779"/>
    <cellStyle name="输入 2 2 3 3 3" xfId="2780"/>
    <cellStyle name="常规 3 3 12" xfId="2781"/>
    <cellStyle name="常规 7" xfId="2782"/>
    <cellStyle name="常规 3 3 12 2" xfId="2783"/>
    <cellStyle name="常规 3 3 13" xfId="2784"/>
    <cellStyle name="常规 3 3 16" xfId="2785"/>
    <cellStyle name="常规 3 3 17" xfId="2786"/>
    <cellStyle name="常规 3 3 18" xfId="2787"/>
    <cellStyle name="常规 3 3 19" xfId="2788"/>
    <cellStyle name="常规 3 3 2" xfId="2789"/>
    <cellStyle name="常规 302 14" xfId="2790"/>
    <cellStyle name="常规 3 3 2 2" xfId="2791"/>
    <cellStyle name="常规 9 2 9" xfId="2792"/>
    <cellStyle name="常规 43 5" xfId="2793"/>
    <cellStyle name="常规 3 3 2 2 2" xfId="2794"/>
    <cellStyle name="常规 9 2 9 2" xfId="2795"/>
    <cellStyle name="常规 3 3 2 2 2 2" xfId="2796"/>
    <cellStyle name="常规 43 6" xfId="2797"/>
    <cellStyle name="常规 3 3 2 2 3" xfId="2798"/>
    <cellStyle name="常规 302 15" xfId="2799"/>
    <cellStyle name="常规 3 3 2 3" xfId="2800"/>
    <cellStyle name="常规 3 3 2 3 2" xfId="2801"/>
    <cellStyle name="常规 302 16" xfId="2802"/>
    <cellStyle name="常规 3 3 2 4" xfId="2803"/>
    <cellStyle name="常规 331 12" xfId="2804"/>
    <cellStyle name="常规 3 3 2 4 2" xfId="2805"/>
    <cellStyle name="常规 331 13" xfId="2806"/>
    <cellStyle name="常规 3 3 2 4 3" xfId="2807"/>
    <cellStyle name="常规 3 3 2 5" xfId="2808"/>
    <cellStyle name="常规 3 3 2 6" xfId="2809"/>
    <cellStyle name="常规 3 3 2 7" xfId="2810"/>
    <cellStyle name="常规 3 3 2 8" xfId="2811"/>
    <cellStyle name="常规 3 3 2 9" xfId="2812"/>
    <cellStyle name="常规 3 3 3" xfId="2813"/>
    <cellStyle name="常规 3 3 3 2 2" xfId="2814"/>
    <cellStyle name="常规 3 3 3 2 2 2" xfId="2815"/>
    <cellStyle name="常规 3 3 3 2 3" xfId="2816"/>
    <cellStyle name="常规 3 3 3 3" xfId="2817"/>
    <cellStyle name="常规 3 3 3 3 2" xfId="2818"/>
    <cellStyle name="常规 3 3 3 4" xfId="2819"/>
    <cellStyle name="常规 3 3 3 5" xfId="2820"/>
    <cellStyle name="常规 3 3 4 2" xfId="2821"/>
    <cellStyle name="常规 3 3 4 3" xfId="2822"/>
    <cellStyle name="常规 3 3 7" xfId="2823"/>
    <cellStyle name="常规 3 3 8" xfId="2824"/>
    <cellStyle name="常规 3 3 8 2" xfId="2825"/>
    <cellStyle name="常规 3 3 9" xfId="2826"/>
    <cellStyle name="常规 3 3 9 2" xfId="2827"/>
    <cellStyle name="常规 3 4" xfId="2828"/>
    <cellStyle name="常规 3 4 10" xfId="2829"/>
    <cellStyle name="常规 3 4 11" xfId="2830"/>
    <cellStyle name="常规 3 4 12" xfId="2831"/>
    <cellStyle name="常规 3 4 13" xfId="2832"/>
    <cellStyle name="常规 37 4 2" xfId="2833"/>
    <cellStyle name="常规 3 4 14" xfId="2834"/>
    <cellStyle name="常规 3 4 2" xfId="2835"/>
    <cellStyle name="常规 3 4 2 2 2" xfId="2836"/>
    <cellStyle name="常规 3 4 2 2 3" xfId="2837"/>
    <cellStyle name="链接单元格 2 2" xfId="2838"/>
    <cellStyle name="常规 3 4 2 2 4" xfId="2839"/>
    <cellStyle name="链接单元格 2 3" xfId="2840"/>
    <cellStyle name="常规 3 4 2 2 5" xfId="2841"/>
    <cellStyle name="常规 3 4 2 3" xfId="2842"/>
    <cellStyle name="常规 3 4 2 3 2" xfId="2843"/>
    <cellStyle name="常规 3 4 2 4 2" xfId="2844"/>
    <cellStyle name="常规 3 4 2 5" xfId="2845"/>
    <cellStyle name="常规 3 4 2 6" xfId="2846"/>
    <cellStyle name="常规 3 4 2 7" xfId="2847"/>
    <cellStyle name="输入 2 4 2" xfId="2848"/>
    <cellStyle name="常规 3 4 3 2 2 2" xfId="2849"/>
    <cellStyle name="常规 3 4 3 3" xfId="2850"/>
    <cellStyle name="常规 3 4 4" xfId="2851"/>
    <cellStyle name="常规 3 4 4 2" xfId="2852"/>
    <cellStyle name="常规 3 8 4" xfId="2853"/>
    <cellStyle name="常规 3 4 4 2 2" xfId="2854"/>
    <cellStyle name="常规 3 4 4 3" xfId="2855"/>
    <cellStyle name="常规 3 4 6 2 2" xfId="2856"/>
    <cellStyle name="常规 3 4 7" xfId="2857"/>
    <cellStyle name="常规 3 4 7 2" xfId="2858"/>
    <cellStyle name="常规 3 4 7 3" xfId="2859"/>
    <cellStyle name="常规 3 4 8" xfId="2860"/>
    <cellStyle name="常规 3 4 8 2" xfId="2861"/>
    <cellStyle name="常规 3 4 9" xfId="2862"/>
    <cellStyle name="常规 3 4 9 2" xfId="2863"/>
    <cellStyle name="常规 3 5" xfId="2864"/>
    <cellStyle name="常规 3 5 2" xfId="2865"/>
    <cellStyle name="常规 3 5 3" xfId="2866"/>
    <cellStyle name="常规 3 5 3 2" xfId="2867"/>
    <cellStyle name="链接单元格 2 3 2 2" xfId="2868"/>
    <cellStyle name="常规 3 5 4" xfId="2869"/>
    <cellStyle name="常规 3 5 4 2" xfId="2870"/>
    <cellStyle name="常规 3 5 4 3" xfId="2871"/>
    <cellStyle name="常规 3 5 7" xfId="2872"/>
    <cellStyle name="常规 3 5 8" xfId="2873"/>
    <cellStyle name="常规 3 6" xfId="2874"/>
    <cellStyle name="常规 332 14" xfId="2875"/>
    <cellStyle name="常规 3 6 2 2" xfId="2876"/>
    <cellStyle name="常规 3 6 3" xfId="2877"/>
    <cellStyle name="常规 3 6 5" xfId="2878"/>
    <cellStyle name="常规 3 7" xfId="2879"/>
    <cellStyle name="常规 3 7 2" xfId="2880"/>
    <cellStyle name="常规 3 7 2 2 2" xfId="2881"/>
    <cellStyle name="常规 3 7 3" xfId="2882"/>
    <cellStyle name="常规 3 7 3 2" xfId="2883"/>
    <cellStyle name="常规 3 7 4" xfId="2884"/>
    <cellStyle name="常规 3 8" xfId="2885"/>
    <cellStyle name="常规 3 8 2" xfId="2886"/>
    <cellStyle name="常规 347 14" xfId="2887"/>
    <cellStyle name="常规 3 8 2 2" xfId="2888"/>
    <cellStyle name="常规 3 8 3" xfId="2889"/>
    <cellStyle name="常规 3 9" xfId="2890"/>
    <cellStyle name="常规 3 9 2" xfId="2891"/>
    <cellStyle name="常规 3 9 2 2" xfId="2892"/>
    <cellStyle name="常规 3 9 3" xfId="2893"/>
    <cellStyle name="常规 3_土口子乡在校生明细表" xfId="2894"/>
    <cellStyle name="常规 30 5 2" xfId="2895"/>
    <cellStyle name="常规 30 6 2" xfId="2896"/>
    <cellStyle name="常规 301 10" xfId="2897"/>
    <cellStyle name="常规 301 11" xfId="2898"/>
    <cellStyle name="常规 301 12" xfId="2899"/>
    <cellStyle name="常规 301 13" xfId="2900"/>
    <cellStyle name="常规 301 14" xfId="2901"/>
    <cellStyle name="常规 301 16" xfId="2902"/>
    <cellStyle name="常规 6 6 2" xfId="2903"/>
    <cellStyle name="常规 4 4 4 2" xfId="2904"/>
    <cellStyle name="常规 301 2" xfId="2905"/>
    <cellStyle name="常规 4 4 4 3" xfId="2906"/>
    <cellStyle name="常规 301 3" xfId="2907"/>
    <cellStyle name="常规 301 4" xfId="2908"/>
    <cellStyle name="常规 301 4 2" xfId="2909"/>
    <cellStyle name="常规 301 5" xfId="2910"/>
    <cellStyle name="常规 301 6" xfId="2911"/>
    <cellStyle name="常规 301 7" xfId="2912"/>
    <cellStyle name="常规 301 7 2" xfId="2913"/>
    <cellStyle name="常规 301 8" xfId="2914"/>
    <cellStyle name="常规 301 8 2" xfId="2915"/>
    <cellStyle name="常规 301 9" xfId="2916"/>
    <cellStyle name="常规 302 2" xfId="2917"/>
    <cellStyle name="常规 302 2 3" xfId="2918"/>
    <cellStyle name="常规 302 2 4" xfId="2919"/>
    <cellStyle name="常规 302 2 5" xfId="2920"/>
    <cellStyle name="常规 302 3" xfId="2921"/>
    <cellStyle name="常规 302 4" xfId="2922"/>
    <cellStyle name="常规 325 9" xfId="2923"/>
    <cellStyle name="常规 302 4 2" xfId="2924"/>
    <cellStyle name="常规 302 5" xfId="2925"/>
    <cellStyle name="常规 331 9" xfId="2926"/>
    <cellStyle name="常规 302 5 2" xfId="2927"/>
    <cellStyle name="常规 302 6" xfId="2928"/>
    <cellStyle name="常规 332 9" xfId="2929"/>
    <cellStyle name="常规 302 6 2" xfId="2930"/>
    <cellStyle name="常规 302 7" xfId="2931"/>
    <cellStyle name="常规 5 2 16" xfId="2932"/>
    <cellStyle name="常规 302 7 2" xfId="2933"/>
    <cellStyle name="常规 302 8" xfId="2934"/>
    <cellStyle name="常规 302 9" xfId="2935"/>
    <cellStyle name="常规 31 2 5 2" xfId="2936"/>
    <cellStyle name="常规 4 9 3" xfId="2937"/>
    <cellStyle name="常规 31 2 6" xfId="2938"/>
    <cellStyle name="常规 9 2 2 5" xfId="2939"/>
    <cellStyle name="常规 31 2 6 2" xfId="2940"/>
    <cellStyle name="常规 316 10" xfId="2941"/>
    <cellStyle name="常规 316 12" xfId="2942"/>
    <cellStyle name="常规 316 13" xfId="2943"/>
    <cellStyle name="常规 316 14" xfId="2944"/>
    <cellStyle name="常规 316 15" xfId="2945"/>
    <cellStyle name="强调文字颜色 6 2" xfId="2946"/>
    <cellStyle name="常规 316 16" xfId="2947"/>
    <cellStyle name="常规 331 16" xfId="2948"/>
    <cellStyle name="常规 316 2 2" xfId="2949"/>
    <cellStyle name="常规 316 2 3" xfId="2950"/>
    <cellStyle name="常规 316 3" xfId="2951"/>
    <cellStyle name="常规 316 4 2" xfId="2952"/>
    <cellStyle name="常规 316 5" xfId="2953"/>
    <cellStyle name="常规 316 5 2" xfId="2954"/>
    <cellStyle name="常规 316 6 2" xfId="2955"/>
    <cellStyle name="常规 332 16" xfId="2956"/>
    <cellStyle name="常规 316 7 2" xfId="2957"/>
    <cellStyle name="常规 316 8 2" xfId="2958"/>
    <cellStyle name="常规 316 9" xfId="2959"/>
    <cellStyle name="常规 317 2" xfId="2960"/>
    <cellStyle name="常规 317 2 2" xfId="2961"/>
    <cellStyle name="常规 317 2 3" xfId="2962"/>
    <cellStyle name="常规 317 2 4" xfId="2963"/>
    <cellStyle name="常规 317 2 5" xfId="2964"/>
    <cellStyle name="常规 317 3" xfId="2965"/>
    <cellStyle name="常规 317 4 2" xfId="2966"/>
    <cellStyle name="常规 317 5 2" xfId="2967"/>
    <cellStyle name="常规 317 8" xfId="2968"/>
    <cellStyle name="常规 317 8 2" xfId="2969"/>
    <cellStyle name="常规 317 9" xfId="2970"/>
    <cellStyle name="常规 325" xfId="2971"/>
    <cellStyle name="常规 40 3" xfId="2972"/>
    <cellStyle name="常规 35 3" xfId="2973"/>
    <cellStyle name="常规 325 10" xfId="2974"/>
    <cellStyle name="常规 35 4" xfId="2975"/>
    <cellStyle name="常规 325 11" xfId="2976"/>
    <cellStyle name="常规 35 7" xfId="2977"/>
    <cellStyle name="常规 325 14" xfId="2978"/>
    <cellStyle name="常规 35 8" xfId="2979"/>
    <cellStyle name="常规 325 15" xfId="2980"/>
    <cellStyle name="常规 325 2 3" xfId="2981"/>
    <cellStyle name="常规 325 2 4" xfId="2982"/>
    <cellStyle name="常规 325 4" xfId="2983"/>
    <cellStyle name="常规 325 5" xfId="2984"/>
    <cellStyle name="常规 325 5 2" xfId="2985"/>
    <cellStyle name="常规 325 6" xfId="2986"/>
    <cellStyle name="常规 325 6 2" xfId="2987"/>
    <cellStyle name="常规 325 7" xfId="2988"/>
    <cellStyle name="常规 325 7 2" xfId="2989"/>
    <cellStyle name="常规 325 8" xfId="2990"/>
    <cellStyle name="常规 325 8 2" xfId="2991"/>
    <cellStyle name="常规 33 2" xfId="2992"/>
    <cellStyle name="常规 33 2 3" xfId="2993"/>
    <cellStyle name="常规 33 2 4" xfId="2994"/>
    <cellStyle name="常规 33 3" xfId="2995"/>
    <cellStyle name="常规 33 4" xfId="2996"/>
    <cellStyle name="常规 33 5 2" xfId="2997"/>
    <cellStyle name="常规 331" xfId="2998"/>
    <cellStyle name="常规 50 3" xfId="2999"/>
    <cellStyle name="常规 331 10" xfId="3000"/>
    <cellStyle name="常规 331 11" xfId="3001"/>
    <cellStyle name="常规 331 14" xfId="3002"/>
    <cellStyle name="常规 331 15" xfId="3003"/>
    <cellStyle name="常规 331 2 3" xfId="3004"/>
    <cellStyle name="常规 331 2 4" xfId="3005"/>
    <cellStyle name="常规 331 4" xfId="3006"/>
    <cellStyle name="常规 331 4 2" xfId="3007"/>
    <cellStyle name="常规 331 5" xfId="3008"/>
    <cellStyle name="常规 331 5 2" xfId="3009"/>
    <cellStyle name="常规 331 6" xfId="3010"/>
    <cellStyle name="常规 331 6 2" xfId="3011"/>
    <cellStyle name="常规 331 7" xfId="3012"/>
    <cellStyle name="常规 331 7 2" xfId="3013"/>
    <cellStyle name="常规 331 8" xfId="3014"/>
    <cellStyle name="常规 331 8 2" xfId="3015"/>
    <cellStyle name="常规 332" xfId="3016"/>
    <cellStyle name="常规 332 10" xfId="3017"/>
    <cellStyle name="常规 332 11" xfId="3018"/>
    <cellStyle name="常规 332 12" xfId="3019"/>
    <cellStyle name="常规 332 13" xfId="3020"/>
    <cellStyle name="常规 332 15" xfId="3021"/>
    <cellStyle name="常规 332 2" xfId="3022"/>
    <cellStyle name="常规 332 2 2" xfId="3023"/>
    <cellStyle name="常规 332 2 3" xfId="3024"/>
    <cellStyle name="常规 332 2 4" xfId="3025"/>
    <cellStyle name="常规 332 3" xfId="3026"/>
    <cellStyle name="常规 332 4" xfId="3027"/>
    <cellStyle name="常规 332 4 2" xfId="3028"/>
    <cellStyle name="常规 332 5" xfId="3029"/>
    <cellStyle name="常规 332 5 2" xfId="3030"/>
    <cellStyle name="常规 332 6" xfId="3031"/>
    <cellStyle name="常规 332 7" xfId="3032"/>
    <cellStyle name="常规 332 8" xfId="3033"/>
    <cellStyle name="常规 6 13" xfId="3034"/>
    <cellStyle name="常规 332 8 2" xfId="3035"/>
    <cellStyle name="常规 340" xfId="3036"/>
    <cellStyle name="常规 335" xfId="3037"/>
    <cellStyle name="输出 3" xfId="3038"/>
    <cellStyle name="常规 340 10" xfId="3039"/>
    <cellStyle name="常规 335 10" xfId="3040"/>
    <cellStyle name="常规 340 11" xfId="3041"/>
    <cellStyle name="常规 335 11" xfId="3042"/>
    <cellStyle name="常规 340 2" xfId="3043"/>
    <cellStyle name="常规 335 2" xfId="3044"/>
    <cellStyle name="常规 340 2 4" xfId="3045"/>
    <cellStyle name="常规 335 2 4" xfId="3046"/>
    <cellStyle name="常规 340 2 5" xfId="3047"/>
    <cellStyle name="常规 335 2 5" xfId="3048"/>
    <cellStyle name="常规 340 3" xfId="3049"/>
    <cellStyle name="常规 335 3" xfId="3050"/>
    <cellStyle name="常规 340 4" xfId="3051"/>
    <cellStyle name="常规 335 4" xfId="3052"/>
    <cellStyle name="常规 340 4 2" xfId="3053"/>
    <cellStyle name="常规 335 4 2" xfId="3054"/>
    <cellStyle name="常规 340 5" xfId="3055"/>
    <cellStyle name="常规 335 5" xfId="3056"/>
    <cellStyle name="常规 340 6" xfId="3057"/>
    <cellStyle name="常规 335 6" xfId="3058"/>
    <cellStyle name="常规 340 6 2" xfId="3059"/>
    <cellStyle name="常规 335 6 2" xfId="3060"/>
    <cellStyle name="常规 340 7" xfId="3061"/>
    <cellStyle name="常规 335 7" xfId="3062"/>
    <cellStyle name="常规 340 7 2" xfId="3063"/>
    <cellStyle name="常规 335 7 2" xfId="3064"/>
    <cellStyle name="常规 340 8" xfId="3065"/>
    <cellStyle name="常规 335 8" xfId="3066"/>
    <cellStyle name="常规 340 8 2" xfId="3067"/>
    <cellStyle name="常规 335 8 2" xfId="3068"/>
    <cellStyle name="常规 340 9" xfId="3069"/>
    <cellStyle name="常规 335 9" xfId="3070"/>
    <cellStyle name="常规 7 3" xfId="3071"/>
    <cellStyle name="常规 338" xfId="3072"/>
    <cellStyle name="常规 338 10" xfId="3073"/>
    <cellStyle name="常规 338 11" xfId="3074"/>
    <cellStyle name="常规 338 12" xfId="3075"/>
    <cellStyle name="常规 338 13" xfId="3076"/>
    <cellStyle name="常规 338 14" xfId="3077"/>
    <cellStyle name="常规 338 15" xfId="3078"/>
    <cellStyle name="常规 338 16" xfId="3079"/>
    <cellStyle name="常规 7 3 2" xfId="3080"/>
    <cellStyle name="常规 338 2" xfId="3081"/>
    <cellStyle name="常规 7 3 3" xfId="3082"/>
    <cellStyle name="常规 338 3" xfId="3083"/>
    <cellStyle name="常规 338 4 2" xfId="3084"/>
    <cellStyle name="常规 7 3 5" xfId="3085"/>
    <cellStyle name="常规 338 5" xfId="3086"/>
    <cellStyle name="常规 338 5 2" xfId="3087"/>
    <cellStyle name="常规 7 3 6" xfId="3088"/>
    <cellStyle name="常规 338 6" xfId="3089"/>
    <cellStyle name="常规 338 6 2" xfId="3090"/>
    <cellStyle name="常规 338 7" xfId="3091"/>
    <cellStyle name="常规 338 8" xfId="3092"/>
    <cellStyle name="常规 338 8 2" xfId="3093"/>
    <cellStyle name="强调文字颜色 4 2 2 2" xfId="3094"/>
    <cellStyle name="常规 338 9" xfId="3095"/>
    <cellStyle name="常规 34 2 2 2" xfId="3096"/>
    <cellStyle name="常规 34 2 4" xfId="3097"/>
    <cellStyle name="常规 7 9 2" xfId="3098"/>
    <cellStyle name="常规 34 2 5" xfId="3099"/>
    <cellStyle name="常规 34 5 3" xfId="3100"/>
    <cellStyle name="常规 346 10" xfId="3101"/>
    <cellStyle name="常规 346 11" xfId="3102"/>
    <cellStyle name="常规 346 12" xfId="3103"/>
    <cellStyle name="常规 346 13" xfId="3104"/>
    <cellStyle name="常规 346 14" xfId="3105"/>
    <cellStyle name="常规 346 15" xfId="3106"/>
    <cellStyle name="常规 4 5 4 3" xfId="3107"/>
    <cellStyle name="常规 346 3" xfId="3108"/>
    <cellStyle name="常规 4 5 4 4" xfId="3109"/>
    <cellStyle name="常规 346 4" xfId="3110"/>
    <cellStyle name="输入 2 2 4 2" xfId="3111"/>
    <cellStyle name="常规 346 5" xfId="3112"/>
    <cellStyle name="输入 2 2 4 2 2" xfId="3113"/>
    <cellStyle name="常规 346 5 2" xfId="3114"/>
    <cellStyle name="输入 2 2 4 3" xfId="3115"/>
    <cellStyle name="常规 346 6" xfId="3116"/>
    <cellStyle name="常规 346 6 2" xfId="3117"/>
    <cellStyle name="常规 346 7" xfId="3118"/>
    <cellStyle name="常规 346 7 2" xfId="3119"/>
    <cellStyle name="常规 346 8" xfId="3120"/>
    <cellStyle name="常规 346 8 2" xfId="3121"/>
    <cellStyle name="强调文字颜色 4 2 5 2" xfId="3122"/>
    <cellStyle name="常规 346 9" xfId="3123"/>
    <cellStyle name="强调文字颜色 5 2 2 2 2" xfId="3124"/>
    <cellStyle name="常规 7 7" xfId="3125"/>
    <cellStyle name="常规 4 5 5" xfId="3126"/>
    <cellStyle name="常规 347" xfId="3127"/>
    <cellStyle name="常规 347 10" xfId="3128"/>
    <cellStyle name="常规 347 13" xfId="3129"/>
    <cellStyle name="强调文字颜色 6 2 5 2" xfId="3130"/>
    <cellStyle name="常规 347 15" xfId="3131"/>
    <cellStyle name="常规 4 5 5 2" xfId="3132"/>
    <cellStyle name="常规 347 2" xfId="3133"/>
    <cellStyle name="常规 4 5 5 2 2" xfId="3134"/>
    <cellStyle name="常规 347 2 2" xfId="3135"/>
    <cellStyle name="常规 4 5 5 3" xfId="3136"/>
    <cellStyle name="常规 347 3" xfId="3137"/>
    <cellStyle name="常规 347 4" xfId="3138"/>
    <cellStyle name="常规 347 4 2" xfId="3139"/>
    <cellStyle name="输入 2 2 5 2" xfId="3140"/>
    <cellStyle name="常规 347 5" xfId="3141"/>
    <cellStyle name="输入 2 2 5 2 2" xfId="3142"/>
    <cellStyle name="常规 347 5 2" xfId="3143"/>
    <cellStyle name="输入 2 2 5 3" xfId="3144"/>
    <cellStyle name="常规 347 6" xfId="3145"/>
    <cellStyle name="常规 347 6 2" xfId="3146"/>
    <cellStyle name="常规 347 7" xfId="3147"/>
    <cellStyle name="常规 347 7 2" xfId="3148"/>
    <cellStyle name="常规 347 8" xfId="3149"/>
    <cellStyle name="常规 347 8 2" xfId="3150"/>
    <cellStyle name="强调文字颜色 4 2 6 2" xfId="3151"/>
    <cellStyle name="常规 347 9" xfId="3152"/>
    <cellStyle name="常规 40 2" xfId="3153"/>
    <cellStyle name="常规 35 2" xfId="3154"/>
    <cellStyle name="常规 35 2 2" xfId="3155"/>
    <cellStyle name="常规 35 2 2 2" xfId="3156"/>
    <cellStyle name="常规 35 2 3" xfId="3157"/>
    <cellStyle name="常规 35 2 3 2" xfId="3158"/>
    <cellStyle name="常规 35 2 4" xfId="3159"/>
    <cellStyle name="常规 8 9 2" xfId="3160"/>
    <cellStyle name="常规 35 2 5" xfId="3161"/>
    <cellStyle name="强调文字颜色 4 2 6" xfId="3162"/>
    <cellStyle name="常规 35 2 5 2" xfId="3163"/>
    <cellStyle name="常规 35 2 6" xfId="3164"/>
    <cellStyle name="常规 35 2 6 2" xfId="3165"/>
    <cellStyle name="常规 35 2 7" xfId="3166"/>
    <cellStyle name="常规 4 30" xfId="3167"/>
    <cellStyle name="常规 4 25" xfId="3168"/>
    <cellStyle name="常规 4 2 10" xfId="3169"/>
    <cellStyle name="常规 35 5 2" xfId="3170"/>
    <cellStyle name="常规 41 2" xfId="3171"/>
    <cellStyle name="常规 36 2" xfId="3172"/>
    <cellStyle name="常规 36 2 2" xfId="3173"/>
    <cellStyle name="常规 36 2 3" xfId="3174"/>
    <cellStyle name="常规 36 2 4" xfId="3175"/>
    <cellStyle name="常规 41 3" xfId="3176"/>
    <cellStyle name="常规 36 3" xfId="3177"/>
    <cellStyle name="常规 36 3 2" xfId="3178"/>
    <cellStyle name="常规 36 4" xfId="3179"/>
    <cellStyle name="常规 36 5" xfId="3180"/>
    <cellStyle name="常规 42" xfId="3181"/>
    <cellStyle name="常规 37" xfId="3182"/>
    <cellStyle name="常规 37 2 2" xfId="3183"/>
    <cellStyle name="常规 37 3" xfId="3184"/>
    <cellStyle name="常规 37 4" xfId="3185"/>
    <cellStyle name="常规 37 5" xfId="3186"/>
    <cellStyle name="常规 43" xfId="3187"/>
    <cellStyle name="常规 38" xfId="3188"/>
    <cellStyle name="常规 9 2 6" xfId="3189"/>
    <cellStyle name="常规 43 2" xfId="3190"/>
    <cellStyle name="常规 4 5 17" xfId="3191"/>
    <cellStyle name="常规 38 2" xfId="3192"/>
    <cellStyle name="常规 9 2 6 2" xfId="3193"/>
    <cellStyle name="常规 38 2 2" xfId="3194"/>
    <cellStyle name="常规 38 2 3" xfId="3195"/>
    <cellStyle name="常规 9 2 7" xfId="3196"/>
    <cellStyle name="常规 43 3" xfId="3197"/>
    <cellStyle name="常规 4 5 18" xfId="3198"/>
    <cellStyle name="常规 38 3" xfId="3199"/>
    <cellStyle name="常规 38_2017年度清原高中、二高中建档立卡学生名单" xfId="3200"/>
    <cellStyle name="常规 4" xfId="3201"/>
    <cellStyle name="常规 4 10" xfId="3202"/>
    <cellStyle name="常规 4 11" xfId="3203"/>
    <cellStyle name="常规 4 20" xfId="3204"/>
    <cellStyle name="常规 4 15" xfId="3205"/>
    <cellStyle name="常规 4 21" xfId="3206"/>
    <cellStyle name="常规 4 16" xfId="3207"/>
    <cellStyle name="常规 4 22" xfId="3208"/>
    <cellStyle name="常规 4 17" xfId="3209"/>
    <cellStyle name="常规 4 17 2" xfId="3210"/>
    <cellStyle name="常规 4 23" xfId="3211"/>
    <cellStyle name="常规 4 18" xfId="3212"/>
    <cellStyle name="常规 4 18 2" xfId="3213"/>
    <cellStyle name="常规 4 18 3" xfId="3214"/>
    <cellStyle name="常规 4 24" xfId="3215"/>
    <cellStyle name="常规 4 19" xfId="3216"/>
    <cellStyle name="常规 4 19 2" xfId="3217"/>
    <cellStyle name="常规 4 31" xfId="3218"/>
    <cellStyle name="常规 4 26" xfId="3219"/>
    <cellStyle name="常规 4 2 11" xfId="3220"/>
    <cellStyle name="常规 4 32" xfId="3221"/>
    <cellStyle name="常规 4 27" xfId="3222"/>
    <cellStyle name="常规 4 2 12" xfId="3223"/>
    <cellStyle name="常规 4 33" xfId="3224"/>
    <cellStyle name="常规 4 28" xfId="3225"/>
    <cellStyle name="常规 4 2 13" xfId="3226"/>
    <cellStyle name="常规 4 4" xfId="3227"/>
    <cellStyle name="常规 4 2 2" xfId="3228"/>
    <cellStyle name="常规 6 4 2" xfId="3229"/>
    <cellStyle name="常规 4 4 2 2" xfId="3230"/>
    <cellStyle name="常规 4 2 2 2 2" xfId="3231"/>
    <cellStyle name="常规 6 4 2 2" xfId="3232"/>
    <cellStyle name="常规 4 4 2 2 2" xfId="3233"/>
    <cellStyle name="常规 4 2 2 2 2 2" xfId="3234"/>
    <cellStyle name="常规 7 4" xfId="3235"/>
    <cellStyle name="常规 4 5 2" xfId="3236"/>
    <cellStyle name="常规 4 2 3 2" xfId="3237"/>
    <cellStyle name="常规 7 4 2" xfId="3238"/>
    <cellStyle name="常规 4 5 2 2" xfId="3239"/>
    <cellStyle name="常规 4 2 3 2 2" xfId="3240"/>
    <cellStyle name="常规 7 4 3" xfId="3241"/>
    <cellStyle name="常规 4 5 2 3" xfId="3242"/>
    <cellStyle name="常规 4 2 3 2 3" xfId="3243"/>
    <cellStyle name="常规 8 4" xfId="3244"/>
    <cellStyle name="常规 4 6 2" xfId="3245"/>
    <cellStyle name="常规 4 2 4 2" xfId="3246"/>
    <cellStyle name="常规 9 5" xfId="3247"/>
    <cellStyle name="常规 4 7 3" xfId="3248"/>
    <cellStyle name="常规 4 2 5 3" xfId="3249"/>
    <cellStyle name="常规 4 2 8 2" xfId="3250"/>
    <cellStyle name="常规 4 2_2018.8.7原稿树宝、赵查到79人未查到197人" xfId="3251"/>
    <cellStyle name="常规 4 34" xfId="3252"/>
    <cellStyle name="常规 4 29" xfId="3253"/>
    <cellStyle name="常规 4 3" xfId="3254"/>
    <cellStyle name="常规 5 4" xfId="3255"/>
    <cellStyle name="常规 4 3 2" xfId="3256"/>
    <cellStyle name="常规 5 4 2" xfId="3257"/>
    <cellStyle name="常规 4 3 2 2" xfId="3258"/>
    <cellStyle name="常规 5 4 2 2" xfId="3259"/>
    <cellStyle name="常规 4 3 2 2 2" xfId="3260"/>
    <cellStyle name="常规 4 3 2 2 3" xfId="3261"/>
    <cellStyle name="常规 5 4 3" xfId="3262"/>
    <cellStyle name="常规 4 3 2 3" xfId="3263"/>
    <cellStyle name="常规 4 3 2 4" xfId="3264"/>
    <cellStyle name="常规 5 5 2" xfId="3265"/>
    <cellStyle name="常规 4 3 3 2" xfId="3266"/>
    <cellStyle name="常规 5 5 2 2" xfId="3267"/>
    <cellStyle name="常规 4 3 3 2 2" xfId="3268"/>
    <cellStyle name="常规 4 3 3 2 2 2" xfId="3269"/>
    <cellStyle name="常规 5 5 2 3" xfId="3270"/>
    <cellStyle name="常规 4 3 3 2 3" xfId="3271"/>
    <cellStyle name="常规 5 5 3" xfId="3272"/>
    <cellStyle name="常规 4 3 3 3" xfId="3273"/>
    <cellStyle name="常规 5 5 3 2" xfId="3274"/>
    <cellStyle name="常规 4 3 3 3 2" xfId="3275"/>
    <cellStyle name="常规 5 5 4" xfId="3276"/>
    <cellStyle name="常规 4 3 3 4" xfId="3277"/>
    <cellStyle name="常规 4 3 3 4 2" xfId="3278"/>
    <cellStyle name="强调文字颜色 5 2 3 2 2" xfId="3279"/>
    <cellStyle name="常规 5 5 5" xfId="3280"/>
    <cellStyle name="常规 4 3 3 5" xfId="3281"/>
    <cellStyle name="常规 5 5 6" xfId="3282"/>
    <cellStyle name="常规 4 3 3 6" xfId="3283"/>
    <cellStyle name="常规 5 6 2" xfId="3284"/>
    <cellStyle name="常规 4 3 4 2" xfId="3285"/>
    <cellStyle name="常规 5 6 3" xfId="3286"/>
    <cellStyle name="常规 4 3 4 3" xfId="3287"/>
    <cellStyle name="常规 4 3 5 2" xfId="3288"/>
    <cellStyle name="常规 4 3 5 2 2" xfId="3289"/>
    <cellStyle name="常规 4 3 5 3" xfId="3290"/>
    <cellStyle name="常规 5 8 2" xfId="3291"/>
    <cellStyle name="常规 4 3 6 2" xfId="3292"/>
    <cellStyle name="常规 6 4 3" xfId="3293"/>
    <cellStyle name="常规 4 4 2 3" xfId="3294"/>
    <cellStyle name="警告文本 2 2" xfId="3295"/>
    <cellStyle name="常规 6 5 2 2" xfId="3296"/>
    <cellStyle name="常规 4 4 3 2 2" xfId="3297"/>
    <cellStyle name="警告文本 4" xfId="3298"/>
    <cellStyle name="常规 4 4 3 4" xfId="3299"/>
    <cellStyle name="常规 4 5 12" xfId="3300"/>
    <cellStyle name="常规 9 2 2 2" xfId="3301"/>
    <cellStyle name="常规 4 5 13 2" xfId="3302"/>
    <cellStyle name="常规 9 2 4" xfId="3303"/>
    <cellStyle name="常规 4 5 20" xfId="3304"/>
    <cellStyle name="常规 4 5 15" xfId="3305"/>
    <cellStyle name="常规 9 2 5" xfId="3306"/>
    <cellStyle name="常规 4 5 21" xfId="3307"/>
    <cellStyle name="常规 4 5 16" xfId="3308"/>
    <cellStyle name="常规 9 2 8" xfId="3309"/>
    <cellStyle name="常规 43 4" xfId="3310"/>
    <cellStyle name="常规 4 5 19" xfId="3311"/>
    <cellStyle name="常规 7 4 2 2" xfId="3312"/>
    <cellStyle name="常规 4 5 2 2 2" xfId="3313"/>
    <cellStyle name="输入 2 2 2 2" xfId="3314"/>
    <cellStyle name="常规 4 5 2 5" xfId="3315"/>
    <cellStyle name="输入 2 2 2 3" xfId="3316"/>
    <cellStyle name="常规 4 5 2 6" xfId="3317"/>
    <cellStyle name="常规 4 5 3 2 2 2" xfId="3318"/>
    <cellStyle name="常规 4 5 3 3 2" xfId="3319"/>
    <cellStyle name="常规 7 8 2" xfId="3320"/>
    <cellStyle name="常规 4 5 6 2" xfId="3321"/>
    <cellStyle name="常规 7 9" xfId="3322"/>
    <cellStyle name="常规 4 5 7" xfId="3323"/>
    <cellStyle name="常规 4 5 8" xfId="3324"/>
    <cellStyle name="常规 4 5 9" xfId="3325"/>
    <cellStyle name="常规 4 5 9 2" xfId="3326"/>
    <cellStyle name="常规 8 4 2" xfId="3327"/>
    <cellStyle name="常规 4 6 2 2" xfId="3328"/>
    <cellStyle name="常规 8 4 2 2" xfId="3329"/>
    <cellStyle name="常规 4 6 2 2 2" xfId="3330"/>
    <cellStyle name="常规 4 6 2 2 3" xfId="3331"/>
    <cellStyle name="常规 8 4 3" xfId="3332"/>
    <cellStyle name="常规 4 6 2 3" xfId="3333"/>
    <cellStyle name="常规 8 5" xfId="3334"/>
    <cellStyle name="常规 4 6 3" xfId="3335"/>
    <cellStyle name="常规 8 5 2" xfId="3336"/>
    <cellStyle name="常规 4 6 3 2" xfId="3337"/>
    <cellStyle name="常规 8 6" xfId="3338"/>
    <cellStyle name="常规 4 6 4" xfId="3339"/>
    <cellStyle name="常规 4 6 4 2" xfId="3340"/>
    <cellStyle name="强调文字颜色 5 2 2 3 2" xfId="3341"/>
    <cellStyle name="常规 8 7" xfId="3342"/>
    <cellStyle name="常规 4 6 5" xfId="3343"/>
    <cellStyle name="常规 9 4 2" xfId="3344"/>
    <cellStyle name="常规 4 7 2 2" xfId="3345"/>
    <cellStyle name="常规 9 4 3" xfId="3346"/>
    <cellStyle name="常规 8 11 2" xfId="3347"/>
    <cellStyle name="常规 4 7 2 3" xfId="3348"/>
    <cellStyle name="常规 4 7 3 2" xfId="3349"/>
    <cellStyle name="常规 8 12 2" xfId="3350"/>
    <cellStyle name="常规 4 7 3 3" xfId="3351"/>
    <cellStyle name="常规 9 6" xfId="3352"/>
    <cellStyle name="常规 4 7 4" xfId="3353"/>
    <cellStyle name="常规 9 6 2" xfId="3354"/>
    <cellStyle name="常规 4 7 4 2" xfId="3355"/>
    <cellStyle name="常规 9 7" xfId="3356"/>
    <cellStyle name="常规 4 7 5" xfId="3357"/>
    <cellStyle name="常规 4 8 2" xfId="3358"/>
    <cellStyle name="常规 4 8 2 2" xfId="3359"/>
    <cellStyle name="常规 4_2018.8.7原稿树宝、赵查到79人未查到197人" xfId="3360"/>
    <cellStyle name="常规 43 7" xfId="3361"/>
    <cellStyle name="常规 50" xfId="3362"/>
    <cellStyle name="常规 45" xfId="3363"/>
    <cellStyle name="常规 51" xfId="3364"/>
    <cellStyle name="常规 46" xfId="3365"/>
    <cellStyle name="常规 52" xfId="3366"/>
    <cellStyle name="常规 47" xfId="3367"/>
    <cellStyle name="常规 53" xfId="3368"/>
    <cellStyle name="常规 48" xfId="3369"/>
    <cellStyle name="常规 54" xfId="3370"/>
    <cellStyle name="常规 49" xfId="3371"/>
    <cellStyle name="常规 5" xfId="3372"/>
    <cellStyle name="常规 5 10" xfId="3373"/>
    <cellStyle name="常规 8" xfId="3374"/>
    <cellStyle name="常规 5 10 2" xfId="3375"/>
    <cellStyle name="常规 5 11" xfId="3376"/>
    <cellStyle name="常规 9 2 20" xfId="3377"/>
    <cellStyle name="常规 9 2 15" xfId="3378"/>
    <cellStyle name="常规 5 11 2" xfId="3379"/>
    <cellStyle name="常规 5 12" xfId="3380"/>
    <cellStyle name="常规 5 12 2" xfId="3381"/>
    <cellStyle name="常规 5 13" xfId="3382"/>
    <cellStyle name="常规 5 14" xfId="3383"/>
    <cellStyle name="常规 5 14 2" xfId="3384"/>
    <cellStyle name="常规 5 20" xfId="3385"/>
    <cellStyle name="常规 5 15" xfId="3386"/>
    <cellStyle name="常规 5 15 2" xfId="3387"/>
    <cellStyle name="输出 2 4 2" xfId="3388"/>
    <cellStyle name="常规 5 22" xfId="3389"/>
    <cellStyle name="常规 5 17" xfId="3390"/>
    <cellStyle name="输出 2 4 2 2" xfId="3391"/>
    <cellStyle name="常规 5 17 2" xfId="3392"/>
    <cellStyle name="输出 2 4 3" xfId="3393"/>
    <cellStyle name="常规 5 23" xfId="3394"/>
    <cellStyle name="常规 5 18" xfId="3395"/>
    <cellStyle name="常规 5 2" xfId="3396"/>
    <cellStyle name="常规 5 2 10" xfId="3397"/>
    <cellStyle name="常规 5 2 11" xfId="3398"/>
    <cellStyle name="常规 5 2 12" xfId="3399"/>
    <cellStyle name="常规 5 2 13" xfId="3400"/>
    <cellStyle name="常规 5 2 14" xfId="3401"/>
    <cellStyle name="常规 5 2 15" xfId="3402"/>
    <cellStyle name="常规 5 2 17" xfId="3403"/>
    <cellStyle name="常规 5 2 2" xfId="3404"/>
    <cellStyle name="常规 5 2 2 2" xfId="3405"/>
    <cellStyle name="常规 5 2 2 3" xfId="3406"/>
    <cellStyle name="常规 5 2 2 8" xfId="3407"/>
    <cellStyle name="常规 5 2 3" xfId="3408"/>
    <cellStyle name="常规 5 2 3 2" xfId="3409"/>
    <cellStyle name="常规 70 3" xfId="3410"/>
    <cellStyle name="常规 5 2 3 2 2" xfId="3411"/>
    <cellStyle name="常规 5 2 3 3" xfId="3412"/>
    <cellStyle name="常规 5 2 4" xfId="3413"/>
    <cellStyle name="常规 5 2 4 2" xfId="3414"/>
    <cellStyle name="常规 5 2 5" xfId="3415"/>
    <cellStyle name="常规 5 2 5 2" xfId="3416"/>
    <cellStyle name="常规 5 2 5 2 2" xfId="3417"/>
    <cellStyle name="常规 5 2 5 3" xfId="3418"/>
    <cellStyle name="常规 5 2 6" xfId="3419"/>
    <cellStyle name="常规 5 2 6 2" xfId="3420"/>
    <cellStyle name="常规 5 2 7" xfId="3421"/>
    <cellStyle name="常规 5 2 7 2" xfId="3422"/>
    <cellStyle name="常规 5 2 8" xfId="3423"/>
    <cellStyle name="常规 5 2 9" xfId="3424"/>
    <cellStyle name="常规 5 3" xfId="3425"/>
    <cellStyle name="常规 5 3 2" xfId="3426"/>
    <cellStyle name="常规 5 3 2 2" xfId="3427"/>
    <cellStyle name="常规 5 3 2 3" xfId="3428"/>
    <cellStyle name="常规 5 3 3" xfId="3429"/>
    <cellStyle name="常规 5 3 3 2" xfId="3430"/>
    <cellStyle name="常规 5 3 3 3" xfId="3431"/>
    <cellStyle name="常规 5 3 4" xfId="3432"/>
    <cellStyle name="常规 5 3 4 2" xfId="3433"/>
    <cellStyle name="常规 5 3 5" xfId="3434"/>
    <cellStyle name="常规 5 3 5 2" xfId="3435"/>
    <cellStyle name="常规 5 3 6" xfId="3436"/>
    <cellStyle name="常规 5 3 7" xfId="3437"/>
    <cellStyle name="常规 5 4 3 2" xfId="3438"/>
    <cellStyle name="常规 5 5 10" xfId="3439"/>
    <cellStyle name="常规 5 5 11" xfId="3440"/>
    <cellStyle name="常规 5 5 12" xfId="3441"/>
    <cellStyle name="常规 5 5 15" xfId="3442"/>
    <cellStyle name="常规 5 5 17" xfId="3443"/>
    <cellStyle name="常规 5 5 2 4" xfId="3444"/>
    <cellStyle name="常规 5 5 2 5" xfId="3445"/>
    <cellStyle name="常规 5 5 5 2" xfId="3446"/>
    <cellStyle name="常规 5 5 6 2" xfId="3447"/>
    <cellStyle name="常规 5 5 7" xfId="3448"/>
    <cellStyle name="常规 5 5 7 2" xfId="3449"/>
    <cellStyle name="常规 5 5 8" xfId="3450"/>
    <cellStyle name="常规 5 5 8 2" xfId="3451"/>
    <cellStyle name="常规 5 5 9" xfId="3452"/>
    <cellStyle name="常规 5 5 9 2" xfId="3453"/>
    <cellStyle name="常规 50 2" xfId="3454"/>
    <cellStyle name="常规 60" xfId="3455"/>
    <cellStyle name="常规 55" xfId="3456"/>
    <cellStyle name="常规 61 2" xfId="3457"/>
    <cellStyle name="常规 56 2" xfId="3458"/>
    <cellStyle name="常规 57 3" xfId="3459"/>
    <cellStyle name="常规 63 2" xfId="3460"/>
    <cellStyle name="常规 58 2" xfId="3461"/>
    <cellStyle name="常规 58 3" xfId="3462"/>
    <cellStyle name="常规 64 2" xfId="3463"/>
    <cellStyle name="常规 59 2" xfId="3464"/>
    <cellStyle name="常规 64 3" xfId="3465"/>
    <cellStyle name="常规 59 3" xfId="3466"/>
    <cellStyle name="常规 6" xfId="3467"/>
    <cellStyle name="常规 6 10" xfId="3468"/>
    <cellStyle name="常规 6 10 2" xfId="3469"/>
    <cellStyle name="常规 6 11 2" xfId="3470"/>
    <cellStyle name="常规 6 12 2" xfId="3471"/>
    <cellStyle name="常规 6 13 2" xfId="3472"/>
    <cellStyle name="常规 6 14" xfId="3473"/>
    <cellStyle name="常规 6 20" xfId="3474"/>
    <cellStyle name="常规 6 15" xfId="3475"/>
    <cellStyle name="常规 6 21" xfId="3476"/>
    <cellStyle name="常规 6 16" xfId="3477"/>
    <cellStyle name="常规 6 16 2" xfId="3478"/>
    <cellStyle name="输出 2 2 2 3 2 2" xfId="3479"/>
    <cellStyle name="常规 6 22" xfId="3480"/>
    <cellStyle name="常规 6 17" xfId="3481"/>
    <cellStyle name="常规 6 17 2" xfId="3482"/>
    <cellStyle name="常规 6 23" xfId="3483"/>
    <cellStyle name="常规 6 18" xfId="3484"/>
    <cellStyle name="常规 6 18 2" xfId="3485"/>
    <cellStyle name="常规 6 2 10" xfId="3486"/>
    <cellStyle name="常规 6 2 11" xfId="3487"/>
    <cellStyle name="常规 6 2 12" xfId="3488"/>
    <cellStyle name="常规 6 2 2" xfId="3489"/>
    <cellStyle name="常规 6 2 2 2" xfId="3490"/>
    <cellStyle name="常规 6 2 2 3" xfId="3491"/>
    <cellStyle name="常规 6 2 2 4" xfId="3492"/>
    <cellStyle name="常规 6 2 2 5" xfId="3493"/>
    <cellStyle name="常规 6 2 2 6" xfId="3494"/>
    <cellStyle name="常规 6 2 3" xfId="3495"/>
    <cellStyle name="常规 6 2 3 2" xfId="3496"/>
    <cellStyle name="常规 6 2 3 3" xfId="3497"/>
    <cellStyle name="常规 6 2 4" xfId="3498"/>
    <cellStyle name="常规 6 2 5" xfId="3499"/>
    <cellStyle name="常规 6 2 6" xfId="3500"/>
    <cellStyle name="常规 6 2 7" xfId="3501"/>
    <cellStyle name="常规 6 2 8" xfId="3502"/>
    <cellStyle name="常规 6 2 9" xfId="3503"/>
    <cellStyle name="常规 6 3 2" xfId="3504"/>
    <cellStyle name="常规 6 3 2 2" xfId="3505"/>
    <cellStyle name="常规 6 3 2 3" xfId="3506"/>
    <cellStyle name="常规 6 3 3" xfId="3507"/>
    <cellStyle name="常规 6 3 5" xfId="3508"/>
    <cellStyle name="常规 6 4 2 2 2" xfId="3509"/>
    <cellStyle name="常规 6 4 2 3" xfId="3510"/>
    <cellStyle name="常规 6 4 3 2" xfId="3511"/>
    <cellStyle name="常规 6 4 4 2" xfId="3512"/>
    <cellStyle name="常规 6 4 5" xfId="3513"/>
    <cellStyle name="常规 6_2018.8.20查到初中名单18" xfId="3514"/>
    <cellStyle name="常规 60 2" xfId="3515"/>
    <cellStyle name="常规 64 4" xfId="3516"/>
    <cellStyle name="常规 70" xfId="3517"/>
    <cellStyle name="常规 65" xfId="3518"/>
    <cellStyle name="常规 73" xfId="3519"/>
    <cellStyle name="常规 68" xfId="3520"/>
    <cellStyle name="常规 73 2" xfId="3521"/>
    <cellStyle name="常规 68 2" xfId="3522"/>
    <cellStyle name="常规 73 3" xfId="3523"/>
    <cellStyle name="常规 68 3" xfId="3524"/>
    <cellStyle name="常规 68 4" xfId="3525"/>
    <cellStyle name="常规 74" xfId="3526"/>
    <cellStyle name="常规 69" xfId="3527"/>
    <cellStyle name="常规 74 2" xfId="3528"/>
    <cellStyle name="常规 69 2" xfId="3529"/>
    <cellStyle name="常规 74 3" xfId="3530"/>
    <cellStyle name="常规 69 3" xfId="3531"/>
    <cellStyle name="常规 7 10" xfId="3532"/>
    <cellStyle name="常规 7 3 3 2" xfId="3533"/>
    <cellStyle name="常规 7 4 3 2" xfId="3534"/>
    <cellStyle name="常规 70 2" xfId="3535"/>
    <cellStyle name="常规 71 3" xfId="3536"/>
    <cellStyle name="常规 72 2" xfId="3537"/>
    <cellStyle name="常规 72 3" xfId="3538"/>
    <cellStyle name="常规 80" xfId="3539"/>
    <cellStyle name="常规 75" xfId="3540"/>
    <cellStyle name="常规 80 2" xfId="3541"/>
    <cellStyle name="常规 75 2" xfId="3542"/>
    <cellStyle name="常规 75 3" xfId="3543"/>
    <cellStyle name="常规 81" xfId="3544"/>
    <cellStyle name="常规 76" xfId="3545"/>
    <cellStyle name="常规 76 2" xfId="3546"/>
    <cellStyle name="常规 76 3" xfId="3547"/>
    <cellStyle name="常规 82" xfId="3548"/>
    <cellStyle name="常规 77" xfId="3549"/>
    <cellStyle name="常规 82 2" xfId="3550"/>
    <cellStyle name="常规 77 2" xfId="3551"/>
    <cellStyle name="常规 83" xfId="3552"/>
    <cellStyle name="常规 78" xfId="3553"/>
    <cellStyle name="常规 78 2" xfId="3554"/>
    <cellStyle name="常规 84" xfId="3555"/>
    <cellStyle name="常规 79" xfId="3556"/>
    <cellStyle name="常规 79 2" xfId="3557"/>
    <cellStyle name="常规 79 3" xfId="3558"/>
    <cellStyle name="常规 79 4" xfId="3559"/>
    <cellStyle name="常规 8 10" xfId="3560"/>
    <cellStyle name="常规 8 12" xfId="3561"/>
    <cellStyle name="常规 8 13" xfId="3562"/>
    <cellStyle name="常规 8 13 2" xfId="3563"/>
    <cellStyle name="常规 8 14" xfId="3564"/>
    <cellStyle name="常规 8 20" xfId="3565"/>
    <cellStyle name="常规 8 15" xfId="3566"/>
    <cellStyle name="常规 8 21" xfId="3567"/>
    <cellStyle name="常规 8 16" xfId="3568"/>
    <cellStyle name="输入 2 2 2 4 2" xfId="3569"/>
    <cellStyle name="常规 8 22" xfId="3570"/>
    <cellStyle name="常规 8 17" xfId="3571"/>
    <cellStyle name="常规 8 23" xfId="3572"/>
    <cellStyle name="常规 8 18" xfId="3573"/>
    <cellStyle name="常规 8 19" xfId="3574"/>
    <cellStyle name="常规 8 2" xfId="3575"/>
    <cellStyle name="常规 8 2 13" xfId="3576"/>
    <cellStyle name="常规 8 2 13 2" xfId="3577"/>
    <cellStyle name="常规 8 2 22" xfId="3578"/>
    <cellStyle name="常规 8 2 17" xfId="3579"/>
    <cellStyle name="常规 8 2 18" xfId="3580"/>
    <cellStyle name="常规 8 2 19" xfId="3581"/>
    <cellStyle name="常规 8 2 2 3" xfId="3582"/>
    <cellStyle name="常规 8 2 2 4" xfId="3583"/>
    <cellStyle name="常规 8 2 2 5" xfId="3584"/>
    <cellStyle name="常规 8 2 7 2" xfId="3585"/>
    <cellStyle name="常规 8 3" xfId="3586"/>
    <cellStyle name="常规 8 3 10" xfId="3587"/>
    <cellStyle name="常规 8 3 2" xfId="3588"/>
    <cellStyle name="常规 8 3 2 2" xfId="3589"/>
    <cellStyle name="常规 8 3 2 2 2" xfId="3590"/>
    <cellStyle name="常规 8 3 2 3" xfId="3591"/>
    <cellStyle name="常规 8 3 3" xfId="3592"/>
    <cellStyle name="常规 8 3 3 2" xfId="3593"/>
    <cellStyle name="常规 8 3 4" xfId="3594"/>
    <cellStyle name="常规 8 3 5" xfId="3595"/>
    <cellStyle name="常规 8 3 6" xfId="3596"/>
    <cellStyle name="常规 8 3 7" xfId="3597"/>
    <cellStyle name="常规 8 3 9" xfId="3598"/>
    <cellStyle name="常规 8 4 3 2" xfId="3599"/>
    <cellStyle name="常规 8 9" xfId="3600"/>
    <cellStyle name="常规 82 3" xfId="3601"/>
    <cellStyle name="常规 91" xfId="3602"/>
    <cellStyle name="常规 86" xfId="3603"/>
    <cellStyle name="常规 92" xfId="3604"/>
    <cellStyle name="常规 87" xfId="3605"/>
    <cellStyle name="常规 93" xfId="3606"/>
    <cellStyle name="常规 88" xfId="3607"/>
    <cellStyle name="常规 94" xfId="3608"/>
    <cellStyle name="常规 89" xfId="3609"/>
    <cellStyle name="常规 9 10" xfId="3610"/>
    <cellStyle name="常规 9 11" xfId="3611"/>
    <cellStyle name="常规 9 15" xfId="3612"/>
    <cellStyle name="常规 9 16" xfId="3613"/>
    <cellStyle name="常规 9 17" xfId="3614"/>
    <cellStyle name="常规 9 18" xfId="3615"/>
    <cellStyle name="常规 9 19" xfId="3616"/>
    <cellStyle name="常规 9 2 10" xfId="3617"/>
    <cellStyle name="常规 9 2 11" xfId="3618"/>
    <cellStyle name="常规 9 2 11 2" xfId="3619"/>
    <cellStyle name="常规 9 2 12" xfId="3620"/>
    <cellStyle name="常规 9 2 12 2" xfId="3621"/>
    <cellStyle name="常规 9 2 13" xfId="3622"/>
    <cellStyle name="常规 9 2 13 2" xfId="3623"/>
    <cellStyle name="常规 9 2 14" xfId="3624"/>
    <cellStyle name="常规 9 2 22" xfId="3625"/>
    <cellStyle name="常规 9 2 17" xfId="3626"/>
    <cellStyle name="常规 9 2 18" xfId="3627"/>
    <cellStyle name="常规 9 2 2 3" xfId="3628"/>
    <cellStyle name="常规 9 2 2 3 2" xfId="3629"/>
    <cellStyle name="常规 9 2 2 4" xfId="3630"/>
    <cellStyle name="常规 9 2 2 6" xfId="3631"/>
    <cellStyle name="常规 9 2 3 2" xfId="3632"/>
    <cellStyle name="常规 9 2 5 2" xfId="3633"/>
    <cellStyle name="常规 9 2 5 3" xfId="3634"/>
    <cellStyle name="常规 9 2 8 2" xfId="3635"/>
    <cellStyle name="常规 9 3" xfId="3636"/>
    <cellStyle name="常规 9 3 2" xfId="3637"/>
    <cellStyle name="常规 9 7 2" xfId="3638"/>
    <cellStyle name="常规 9 8" xfId="3639"/>
    <cellStyle name="常规 9 8 2" xfId="3640"/>
    <cellStyle name="常规 9 9" xfId="3641"/>
    <cellStyle name="常规 93 2" xfId="3642"/>
    <cellStyle name="常规 95" xfId="3643"/>
    <cellStyle name="常规 96" xfId="3644"/>
    <cellStyle name="常规 97" xfId="3645"/>
    <cellStyle name="常规 98" xfId="3646"/>
    <cellStyle name="常规 99" xfId="3647"/>
    <cellStyle name="常规_Sheet1" xfId="3648"/>
    <cellStyle name="链接单元格 2" xfId="3649"/>
    <cellStyle name="链接单元格 2 2 2" xfId="3650"/>
    <cellStyle name="链接单元格 2 2 2 2" xfId="3651"/>
    <cellStyle name="链接单元格 2 3 2" xfId="3652"/>
    <cellStyle name="链接单元格 2 4" xfId="3653"/>
    <cellStyle name="链接单元格 2 5" xfId="3654"/>
    <cellStyle name="链接单元格 2 6" xfId="3655"/>
    <cellStyle name="链接单元格 2 7" xfId="3656"/>
    <cellStyle name="链接单元格 3" xfId="3657"/>
    <cellStyle name="链接单元格 3 2" xfId="3658"/>
    <cellStyle name="链接单元格 3 3" xfId="3659"/>
    <cellStyle name="强调文字颜色 1 2 2" xfId="3660"/>
    <cellStyle name="强调文字颜色 1 2 2 2" xfId="3661"/>
    <cellStyle name="强调文字颜色 1 2 2 2 2" xfId="3662"/>
    <cellStyle name="强调文字颜色 1 2 2 3" xfId="3663"/>
    <cellStyle name="强调文字颜色 1 2 2 3 2" xfId="3664"/>
    <cellStyle name="强调文字颜色 1 2 2 4" xfId="3665"/>
    <cellStyle name="强调文字颜色 1 2 3 2" xfId="3666"/>
    <cellStyle name="强调文字颜色 1 2 3 3" xfId="3667"/>
    <cellStyle name="强调文字颜色 1 2 3 3 2" xfId="3668"/>
    <cellStyle name="强调文字颜色 1 2 3 4" xfId="3669"/>
    <cellStyle name="强调文字颜色 1 2 4" xfId="3670"/>
    <cellStyle name="强调文字颜色 1 2 5" xfId="3671"/>
    <cellStyle name="强调文字颜色 1 2 5 2" xfId="3672"/>
    <cellStyle name="强调文字颜色 1 2 6" xfId="3673"/>
    <cellStyle name="强调文字颜色 1 2 6 2" xfId="3674"/>
    <cellStyle name="强调文字颜色 1 2 7" xfId="3675"/>
    <cellStyle name="强调文字颜色 1 3 2" xfId="3676"/>
    <cellStyle name="强调文字颜色 2 2 2 3" xfId="3677"/>
    <cellStyle name="强调文字颜色 2 2 2 3 2" xfId="3678"/>
    <cellStyle name="强调文字颜色 2 2 2 4" xfId="3679"/>
    <cellStyle name="强调文字颜色 2 2 3 3" xfId="3680"/>
    <cellStyle name="强调文字颜色 2 2 3 4" xfId="3681"/>
    <cellStyle name="强调文字颜色 2 3" xfId="3682"/>
    <cellStyle name="强调文字颜色 3 2" xfId="3683"/>
    <cellStyle name="强调文字颜色 3 2 2 2 2" xfId="3684"/>
    <cellStyle name="强调文字颜色 3 2 2 3" xfId="3685"/>
    <cellStyle name="强调文字颜色 3 2 2 3 2" xfId="3686"/>
    <cellStyle name="强调文字颜色 3 2 2 4" xfId="3687"/>
    <cellStyle name="强调文字颜色 3 2 3 2" xfId="3688"/>
    <cellStyle name="强调文字颜色 3 2 3 2 2" xfId="3689"/>
    <cellStyle name="强调文字颜色 3 2 4 2" xfId="3690"/>
    <cellStyle name="强调文字颜色 4 2 2 2 2" xfId="3691"/>
    <cellStyle name="强调文字颜色 4 2 2 3" xfId="3692"/>
    <cellStyle name="强调文字颜色 4 2 2 4" xfId="3693"/>
    <cellStyle name="强调文字颜色 4 2 3" xfId="3694"/>
    <cellStyle name="强调文字颜色 4 2 3 2 2" xfId="3695"/>
    <cellStyle name="强调文字颜色 4 2 4" xfId="3696"/>
    <cellStyle name="强调文字颜色 4 3 3" xfId="3697"/>
    <cellStyle name="强调文字颜色 5 2" xfId="3698"/>
    <cellStyle name="强调文字颜色 5 2 2" xfId="3699"/>
    <cellStyle name="强调文字颜色 5 2 2 2" xfId="3700"/>
    <cellStyle name="强调文字颜色 5 2 2 3" xfId="3701"/>
    <cellStyle name="强调文字颜色 5 2 2 4" xfId="3702"/>
    <cellStyle name="强调文字颜色 5 2 3 2" xfId="3703"/>
    <cellStyle name="强调文字颜色 5 2 3 3" xfId="3704"/>
    <cellStyle name="强调文字颜色 5 2 3 3 2" xfId="3705"/>
    <cellStyle name="强调文字颜色 5 2 3 4" xfId="3706"/>
    <cellStyle name="强调文字颜色 5 2 4" xfId="3707"/>
    <cellStyle name="强调文字颜色 5 2 4 2" xfId="3708"/>
    <cellStyle name="强调文字颜色 5 2 5" xfId="3709"/>
    <cellStyle name="强调文字颜色 5 2 6" xfId="3710"/>
    <cellStyle name="输入 2 3 3" xfId="3711"/>
    <cellStyle name="强调文字颜色 5 2 6 2" xfId="3712"/>
    <cellStyle name="强调文字颜色 5 2 7" xfId="3713"/>
    <cellStyle name="强调文字颜色 5 3" xfId="3714"/>
    <cellStyle name="强调文字颜色 6 2 2" xfId="3715"/>
    <cellStyle name="强调文字颜色 6 2 2 2 2" xfId="3716"/>
    <cellStyle name="强调文字颜色 6 2 2 3 2" xfId="3717"/>
    <cellStyle name="强调文字颜色 6 2 3 2" xfId="3718"/>
    <cellStyle name="强调文字颜色 6 2 3 2 2" xfId="3719"/>
    <cellStyle name="强调文字颜色 6 2 3 3 2" xfId="3720"/>
    <cellStyle name="强调文字颜色 6 2 3 4" xfId="3721"/>
    <cellStyle name="强调文字颜色 6 2 4 2" xfId="3722"/>
    <cellStyle name="强调文字颜色 6 2 6 2" xfId="3723"/>
    <cellStyle name="强调文字颜色 6 3" xfId="3724"/>
    <cellStyle name="强调文字颜色 6 3 2" xfId="3725"/>
    <cellStyle name="强调文字颜色 6 3 3" xfId="3726"/>
    <cellStyle name="输入 2 2 2 2 2" xfId="3727"/>
    <cellStyle name="输入 2 2 2 2 2 2" xfId="3728"/>
    <cellStyle name="输入 2 2 2 2 3" xfId="3729"/>
    <cellStyle name="输入 2 2 2 3 2" xfId="3730"/>
    <cellStyle name="输入 2 2 2 3 2 2" xfId="3731"/>
    <cellStyle name="输入 2 2 2 3 3" xfId="3732"/>
    <cellStyle name="输入 2 2 3 2 2 2" xfId="3733"/>
    <cellStyle name="输入 2 2 3 2 3" xfId="3734"/>
    <cellStyle name="输入 2 2 5" xfId="3735"/>
    <cellStyle name="输入 2 2 6" xfId="3736"/>
    <cellStyle name="输入 2 2 6 2" xfId="3737"/>
    <cellStyle name="输入 2 2 7" xfId="3738"/>
    <cellStyle name="输入 2 3 2 2" xfId="3739"/>
    <cellStyle name="输入 2 4 2 2" xfId="3740"/>
    <cellStyle name="输入 2 4 3" xfId="3741"/>
    <cellStyle name="输入 2 5 2" xfId="3742"/>
    <cellStyle name="输入 2 5 2 2" xfId="3743"/>
    <cellStyle name="输入 2 5 3" xfId="3744"/>
    <cellStyle name="输入 2 7 2" xfId="3745"/>
    <cellStyle name="输出 2" xfId="3746"/>
    <cellStyle name="输出 2 2" xfId="3747"/>
    <cellStyle name="输出 2 2 2 2" xfId="3748"/>
    <cellStyle name="输出 2 2 2 2 2" xfId="3749"/>
    <cellStyle name="输出 2 2 2 2 2 2" xfId="3750"/>
    <cellStyle name="输出 2 2 2 2 3" xfId="3751"/>
    <cellStyle name="输出 2 2 2 3" xfId="3752"/>
    <cellStyle name="输出 2 9" xfId="3753"/>
    <cellStyle name="输出 2 2 2 3 2" xfId="3754"/>
    <cellStyle name="输出 2 2 2 3 3" xfId="3755"/>
    <cellStyle name="输出 2 2 2 4 2" xfId="3756"/>
    <cellStyle name="输出 2 2 2 5" xfId="3757"/>
    <cellStyle name="输出 2 2 3" xfId="3758"/>
    <cellStyle name="输出 2 2 3 2" xfId="3759"/>
    <cellStyle name="输出 2 2 3 2 2" xfId="3760"/>
    <cellStyle name="输出 2 2 3 2 2 2" xfId="3761"/>
    <cellStyle name="输出 2 2 3 2 3" xfId="3762"/>
    <cellStyle name="输出 2 2 3 3" xfId="3763"/>
    <cellStyle name="输出 2 2 3 3 2" xfId="3764"/>
    <cellStyle name="输出 2 2 3 3 2 2" xfId="3765"/>
    <cellStyle name="输出 2 2 3 3 3" xfId="3766"/>
    <cellStyle name="输出 2 2 3 4 2" xfId="3767"/>
    <cellStyle name="输出 2 2 3 5" xfId="3768"/>
    <cellStyle name="输出 2 2 4" xfId="3769"/>
    <cellStyle name="输出 2 2 4 2" xfId="3770"/>
    <cellStyle name="输出 2 2 4 2 2" xfId="3771"/>
    <cellStyle name="输出 2 2 4 3" xfId="3772"/>
    <cellStyle name="输出 2 2 5" xfId="3773"/>
    <cellStyle name="输出 2 2 5 2" xfId="3774"/>
    <cellStyle name="输出 2 2 5 2 2" xfId="3775"/>
    <cellStyle name="输出 2 2 6" xfId="3776"/>
    <cellStyle name="输出 2 2 6 2" xfId="3777"/>
    <cellStyle name="输出 2 2 7" xfId="3778"/>
    <cellStyle name="输出 2 2 7 2" xfId="3779"/>
    <cellStyle name="输出 2 2 8" xfId="3780"/>
    <cellStyle name="输出 2 3" xfId="3781"/>
    <cellStyle name="输出 2 3 2 2" xfId="3782"/>
    <cellStyle name="输出 2 3 3" xfId="3783"/>
    <cellStyle name="输出 2 3 3 2" xfId="3784"/>
    <cellStyle name="输出 2 4" xfId="3785"/>
    <cellStyle name="输出 2 4 3 2" xfId="3786"/>
    <cellStyle name="输出 2 5" xfId="3787"/>
    <cellStyle name="输出 2 5 2" xfId="3788"/>
    <cellStyle name="输出 2 5 2 2" xfId="3789"/>
    <cellStyle name="输出 2 5 3" xfId="3790"/>
    <cellStyle name="输出 2 7 2" xfId="3791"/>
    <cellStyle name="输出 2 8 2" xfId="3792"/>
    <cellStyle name="解释性文本 2" xfId="3793"/>
    <cellStyle name="解释性文本 2 2" xfId="3794"/>
    <cellStyle name="解释性文本 2 3" xfId="3795"/>
    <cellStyle name="解释性文本 2 4 3" xfId="3796"/>
    <cellStyle name="解释性文本 2 5 2" xfId="3797"/>
    <cellStyle name="解释性文本 2 6" xfId="3798"/>
    <cellStyle name="解释性文本 3" xfId="3799"/>
    <cellStyle name="解释性文本 3 2" xfId="3800"/>
    <cellStyle name="解释性文本 3 3" xfId="3801"/>
    <cellStyle name="警告文本 2 3" xfId="3802"/>
    <cellStyle name="警告文本 2 4" xfId="3803"/>
    <cellStyle name="警告文本 3 2" xfId="3804"/>
    <cellStyle name="警告文本 3 3" xfId="3805"/>
    <cellStyle name="常规 107" xfId="38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38"/>
  <sheetViews>
    <sheetView tabSelected="1" zoomScale="90" zoomScaleNormal="90" workbookViewId="0" topLeftCell="A1">
      <selection activeCell="L16" sqref="L16"/>
    </sheetView>
  </sheetViews>
  <sheetFormatPr defaultColWidth="9.140625" defaultRowHeight="12.75"/>
  <cols>
    <col min="1" max="1" width="12.28125" style="0" customWidth="1"/>
    <col min="2" max="2" width="26.7109375" style="0" customWidth="1"/>
    <col min="3" max="3" width="4.7109375" style="0" customWidth="1"/>
    <col min="4" max="4" width="18.421875" style="0" customWidth="1"/>
    <col min="5" max="5" width="8.28125" style="0" customWidth="1"/>
    <col min="6" max="6" width="8.7109375" style="0" customWidth="1"/>
    <col min="7" max="7" width="5.7109375" style="0" customWidth="1"/>
    <col min="8" max="8" width="11.57421875" style="0" customWidth="1"/>
    <col min="9" max="9" width="10.140625" style="0" customWidth="1"/>
    <col min="10" max="10" width="10.8515625" style="0" customWidth="1"/>
    <col min="11" max="11" width="7.00390625" style="0" customWidth="1"/>
    <col min="12" max="12" width="10.8515625" style="0" customWidth="1"/>
    <col min="13" max="14" width="10.140625" style="0" customWidth="1"/>
    <col min="15" max="15" width="8.8515625" style="0" customWidth="1"/>
    <col min="16" max="16" width="6.7109375" style="0" customWidth="1"/>
    <col min="17" max="17" width="5.7109375" style="0" customWidth="1"/>
    <col min="18" max="18" width="7.28125" style="0" customWidth="1"/>
    <col min="19" max="19" width="6.28125" style="0" customWidth="1"/>
    <col min="20" max="20" width="14.421875" style="0" customWidth="1"/>
    <col min="21" max="21" width="32.57421875" style="0" customWidth="1"/>
  </cols>
  <sheetData>
    <row r="1" spans="1:21" ht="33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8" customHeight="1">
      <c r="A2" s="79" t="s">
        <v>1</v>
      </c>
      <c r="B2" s="79"/>
      <c r="C2" s="79"/>
      <c r="D2" s="80" t="s">
        <v>2</v>
      </c>
      <c r="E2" s="80"/>
      <c r="F2" s="80"/>
      <c r="G2" s="80"/>
      <c r="H2" s="80"/>
      <c r="I2" s="80"/>
      <c r="J2" s="7"/>
      <c r="K2" s="7"/>
      <c r="L2" s="7"/>
      <c r="M2" s="7"/>
      <c r="N2" s="7"/>
      <c r="O2" s="80"/>
      <c r="P2" s="80"/>
      <c r="Q2" s="80"/>
      <c r="R2" s="80" t="s">
        <v>3</v>
      </c>
      <c r="S2" s="80"/>
      <c r="T2" s="80"/>
      <c r="U2" s="80"/>
    </row>
    <row r="3" spans="1:21" ht="23.25" customHeight="1">
      <c r="A3" s="81" t="s">
        <v>4</v>
      </c>
      <c r="B3" s="82" t="s">
        <v>5</v>
      </c>
      <c r="C3" s="82" t="s">
        <v>6</v>
      </c>
      <c r="D3" s="82" t="s">
        <v>7</v>
      </c>
      <c r="E3" s="82" t="s">
        <v>8</v>
      </c>
      <c r="F3" s="82"/>
      <c r="G3" s="82" t="s">
        <v>9</v>
      </c>
      <c r="H3" s="82" t="s">
        <v>10</v>
      </c>
      <c r="I3" s="82" t="s">
        <v>11</v>
      </c>
      <c r="J3" s="120" t="s">
        <v>12</v>
      </c>
      <c r="K3" s="121" t="s">
        <v>13</v>
      </c>
      <c r="L3" s="121"/>
      <c r="M3" s="121"/>
      <c r="N3" s="121"/>
      <c r="O3" s="82" t="s">
        <v>14</v>
      </c>
      <c r="P3" s="122" t="s">
        <v>15</v>
      </c>
      <c r="Q3" s="82" t="s">
        <v>16</v>
      </c>
      <c r="R3" s="142" t="s">
        <v>17</v>
      </c>
      <c r="S3" s="143"/>
      <c r="T3" s="82" t="s">
        <v>18</v>
      </c>
      <c r="U3" s="82" t="s">
        <v>19</v>
      </c>
    </row>
    <row r="4" spans="1:21" ht="16.5" customHeight="1">
      <c r="A4" s="81"/>
      <c r="B4" s="82"/>
      <c r="C4" s="82"/>
      <c r="D4" s="82"/>
      <c r="E4" s="82" t="s">
        <v>20</v>
      </c>
      <c r="F4" s="82" t="s">
        <v>21</v>
      </c>
      <c r="G4" s="82"/>
      <c r="H4" s="82"/>
      <c r="I4" s="82"/>
      <c r="J4" s="82"/>
      <c r="K4" s="82" t="s">
        <v>22</v>
      </c>
      <c r="L4" s="82" t="s">
        <v>23</v>
      </c>
      <c r="M4" s="82" t="s">
        <v>24</v>
      </c>
      <c r="N4" s="120" t="s">
        <v>25</v>
      </c>
      <c r="O4" s="82"/>
      <c r="P4" s="123"/>
      <c r="Q4" s="82"/>
      <c r="R4" s="143" t="s">
        <v>26</v>
      </c>
      <c r="S4" s="122" t="s">
        <v>27</v>
      </c>
      <c r="T4" s="82"/>
      <c r="U4" s="82"/>
    </row>
    <row r="5" spans="1:21" ht="10.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120"/>
      <c r="O5" s="82"/>
      <c r="P5" s="124"/>
      <c r="Q5" s="82"/>
      <c r="R5" s="144"/>
      <c r="S5" s="124"/>
      <c r="T5" s="82"/>
      <c r="U5" s="82"/>
    </row>
    <row r="6" spans="1:21" ht="24.75" customHeight="1">
      <c r="A6" s="81" t="s">
        <v>11</v>
      </c>
      <c r="B6" s="82"/>
      <c r="C6" s="82"/>
      <c r="D6" s="82"/>
      <c r="E6" s="82"/>
      <c r="F6" s="82"/>
      <c r="G6" s="83"/>
      <c r="H6" s="82"/>
      <c r="I6" s="124">
        <f>I7+I84+I154+I161+I237+I357+I381+I391+I400</f>
        <v>8174.9673</v>
      </c>
      <c r="J6" s="82">
        <f>J7+J84+J154+J161+J237+J357+J381+J391+J400</f>
        <v>7769.4448</v>
      </c>
      <c r="K6" s="82">
        <f>K7+K391</f>
        <v>2881</v>
      </c>
      <c r="L6" s="124">
        <f>L7+L161+L237+L357+L400</f>
        <v>2630.0044000000003</v>
      </c>
      <c r="M6" s="124">
        <f>M7+M161+M237+M357</f>
        <v>1243.6567</v>
      </c>
      <c r="N6" s="124">
        <f>N7+N84+N154+N161+N237+N357+N381</f>
        <v>1014.7837</v>
      </c>
      <c r="O6" s="124">
        <f>O154+O237</f>
        <v>133.5225</v>
      </c>
      <c r="P6" s="124">
        <f>P7+P391</f>
        <v>107</v>
      </c>
      <c r="Q6" s="124">
        <v>165</v>
      </c>
      <c r="R6" s="145">
        <f>R7+R84+R161+R237+R357+R381+R391+R400</f>
        <v>57026</v>
      </c>
      <c r="S6" s="124">
        <f>S7+S84+S154+S161+S237+S357+S381+S391+S400</f>
        <v>135181</v>
      </c>
      <c r="T6" s="82"/>
      <c r="U6" s="82"/>
    </row>
    <row r="7" spans="1:21" ht="24" customHeight="1">
      <c r="A7" s="84" t="s">
        <v>28</v>
      </c>
      <c r="B7" s="85" t="s">
        <v>12</v>
      </c>
      <c r="C7" s="86"/>
      <c r="D7" s="86"/>
      <c r="E7" s="86"/>
      <c r="F7" s="86"/>
      <c r="G7" s="87"/>
      <c r="H7" s="86"/>
      <c r="I7" s="85">
        <v>5732.0382</v>
      </c>
      <c r="J7" s="85">
        <v>5511.0382</v>
      </c>
      <c r="K7" s="125">
        <v>2717</v>
      </c>
      <c r="L7" s="125">
        <v>2367.4705</v>
      </c>
      <c r="M7" s="125">
        <v>337.7697</v>
      </c>
      <c r="N7" s="126">
        <v>88.798</v>
      </c>
      <c r="O7" s="125"/>
      <c r="P7" s="125">
        <v>56</v>
      </c>
      <c r="Q7" s="125">
        <v>165</v>
      </c>
      <c r="R7" s="146">
        <v>10899</v>
      </c>
      <c r="S7" s="85">
        <v>22541</v>
      </c>
      <c r="T7" s="85"/>
      <c r="U7" s="85"/>
    </row>
    <row r="8" spans="1:21" s="1" customFormat="1" ht="23.25" customHeight="1">
      <c r="A8" s="88" t="s">
        <v>29</v>
      </c>
      <c r="B8" s="89" t="s">
        <v>30</v>
      </c>
      <c r="C8" s="90" t="s">
        <v>31</v>
      </c>
      <c r="D8" s="91" t="s">
        <v>32</v>
      </c>
      <c r="E8" s="90" t="s">
        <v>33</v>
      </c>
      <c r="F8" s="90" t="s">
        <v>34</v>
      </c>
      <c r="G8" s="90">
        <v>2020</v>
      </c>
      <c r="H8" s="90" t="s">
        <v>35</v>
      </c>
      <c r="I8" s="90">
        <v>142.4</v>
      </c>
      <c r="J8" s="90">
        <v>142.4</v>
      </c>
      <c r="K8" s="90">
        <v>70</v>
      </c>
      <c r="L8" s="90">
        <v>64.7</v>
      </c>
      <c r="M8" s="90">
        <v>7.7</v>
      </c>
      <c r="N8" s="90"/>
      <c r="O8" s="90"/>
      <c r="P8" s="90"/>
      <c r="Q8" s="90"/>
      <c r="R8" s="90">
        <v>121</v>
      </c>
      <c r="S8" s="90">
        <v>291</v>
      </c>
      <c r="T8" s="90" t="s">
        <v>36</v>
      </c>
      <c r="U8" s="96" t="s">
        <v>37</v>
      </c>
    </row>
    <row r="9" spans="1:21" s="1" customFormat="1" ht="23.25" customHeight="1">
      <c r="A9" s="88" t="s">
        <v>38</v>
      </c>
      <c r="B9" s="92" t="s">
        <v>39</v>
      </c>
      <c r="C9" s="93" t="s">
        <v>40</v>
      </c>
      <c r="D9" s="93" t="s">
        <v>41</v>
      </c>
      <c r="E9" s="94" t="s">
        <v>42</v>
      </c>
      <c r="F9" s="95" t="s">
        <v>43</v>
      </c>
      <c r="G9" s="93" t="s">
        <v>44</v>
      </c>
      <c r="H9" s="93" t="s">
        <v>35</v>
      </c>
      <c r="I9" s="97">
        <v>207.6</v>
      </c>
      <c r="J9" s="97">
        <v>207.6</v>
      </c>
      <c r="K9" s="97">
        <v>107</v>
      </c>
      <c r="L9" s="97">
        <v>100.6</v>
      </c>
      <c r="M9" s="97"/>
      <c r="N9" s="97"/>
      <c r="O9" s="97"/>
      <c r="P9" s="97"/>
      <c r="Q9" s="97"/>
      <c r="R9" s="90">
        <v>178</v>
      </c>
      <c r="S9" s="90">
        <v>419</v>
      </c>
      <c r="T9" s="96" t="s">
        <v>45</v>
      </c>
      <c r="U9" s="96" t="s">
        <v>46</v>
      </c>
    </row>
    <row r="10" spans="1:21" s="1" customFormat="1" ht="23.25" customHeight="1">
      <c r="A10" s="88" t="s">
        <v>47</v>
      </c>
      <c r="B10" s="92" t="s">
        <v>48</v>
      </c>
      <c r="C10" s="96" t="s">
        <v>40</v>
      </c>
      <c r="D10" s="96" t="s">
        <v>49</v>
      </c>
      <c r="E10" s="90" t="s">
        <v>50</v>
      </c>
      <c r="F10" s="96" t="s">
        <v>51</v>
      </c>
      <c r="G10" s="90">
        <v>2019</v>
      </c>
      <c r="H10" s="96" t="s">
        <v>35</v>
      </c>
      <c r="I10" s="96">
        <v>48.8</v>
      </c>
      <c r="J10" s="96">
        <v>48.8</v>
      </c>
      <c r="K10" s="90">
        <v>44.3</v>
      </c>
      <c r="L10" s="90"/>
      <c r="M10" s="90">
        <v>4.5</v>
      </c>
      <c r="N10" s="90"/>
      <c r="O10" s="90"/>
      <c r="P10" s="90"/>
      <c r="Q10" s="90"/>
      <c r="R10" s="147">
        <v>151</v>
      </c>
      <c r="S10" s="147">
        <v>292</v>
      </c>
      <c r="T10" s="96" t="s">
        <v>45</v>
      </c>
      <c r="U10" s="96" t="s">
        <v>52</v>
      </c>
    </row>
    <row r="11" spans="1:21" s="1" customFormat="1" ht="23.25" customHeight="1">
      <c r="A11" s="88" t="s">
        <v>53</v>
      </c>
      <c r="B11" s="92" t="s">
        <v>54</v>
      </c>
      <c r="C11" s="97" t="s">
        <v>55</v>
      </c>
      <c r="D11" s="93" t="s">
        <v>56</v>
      </c>
      <c r="E11" s="97" t="s">
        <v>50</v>
      </c>
      <c r="F11" s="93" t="s">
        <v>57</v>
      </c>
      <c r="G11" s="97">
        <v>2017</v>
      </c>
      <c r="H11" s="93" t="s">
        <v>35</v>
      </c>
      <c r="I11" s="93">
        <v>78.4</v>
      </c>
      <c r="J11" s="93">
        <v>78.4</v>
      </c>
      <c r="K11" s="97"/>
      <c r="L11" s="97">
        <v>78.4</v>
      </c>
      <c r="M11" s="97"/>
      <c r="N11" s="97"/>
      <c r="O11" s="97"/>
      <c r="P11" s="97"/>
      <c r="Q11" s="97"/>
      <c r="R11" s="147">
        <v>151</v>
      </c>
      <c r="S11" s="147">
        <v>292</v>
      </c>
      <c r="T11" s="93" t="s">
        <v>45</v>
      </c>
      <c r="U11" s="96" t="s">
        <v>52</v>
      </c>
    </row>
    <row r="12" spans="1:21" s="1" customFormat="1" ht="23.25" customHeight="1">
      <c r="A12" s="88" t="s">
        <v>58</v>
      </c>
      <c r="B12" s="98" t="s">
        <v>59</v>
      </c>
      <c r="C12" s="96" t="s">
        <v>40</v>
      </c>
      <c r="D12" s="96" t="s">
        <v>60</v>
      </c>
      <c r="E12" s="96" t="s">
        <v>61</v>
      </c>
      <c r="F12" s="96" t="s">
        <v>62</v>
      </c>
      <c r="G12" s="96">
        <v>2019</v>
      </c>
      <c r="H12" s="96" t="s">
        <v>35</v>
      </c>
      <c r="I12" s="93">
        <v>273.7</v>
      </c>
      <c r="J12" s="93">
        <v>273.7</v>
      </c>
      <c r="K12" s="97">
        <v>143.3</v>
      </c>
      <c r="L12" s="97">
        <v>130.4</v>
      </c>
      <c r="M12" s="97"/>
      <c r="N12" s="97"/>
      <c r="O12" s="97"/>
      <c r="P12" s="102"/>
      <c r="Q12" s="97"/>
      <c r="R12" s="90">
        <v>477</v>
      </c>
      <c r="S12" s="90">
        <v>935</v>
      </c>
      <c r="T12" s="96" t="s">
        <v>63</v>
      </c>
      <c r="U12" s="96" t="s">
        <v>64</v>
      </c>
    </row>
    <row r="13" spans="1:21" s="1" customFormat="1" ht="23.25" customHeight="1">
      <c r="A13" s="88" t="s">
        <v>65</v>
      </c>
      <c r="B13" s="99" t="s">
        <v>66</v>
      </c>
      <c r="C13" s="93" t="s">
        <v>40</v>
      </c>
      <c r="D13" s="94" t="s">
        <v>67</v>
      </c>
      <c r="E13" s="94" t="s">
        <v>42</v>
      </c>
      <c r="F13" s="95" t="s">
        <v>43</v>
      </c>
      <c r="G13" s="96" t="s">
        <v>44</v>
      </c>
      <c r="H13" s="96" t="s">
        <v>35</v>
      </c>
      <c r="I13" s="96">
        <v>180.3</v>
      </c>
      <c r="J13" s="96">
        <v>180.3</v>
      </c>
      <c r="K13" s="90">
        <v>89</v>
      </c>
      <c r="L13" s="90">
        <v>91.3</v>
      </c>
      <c r="M13" s="90"/>
      <c r="N13" s="90"/>
      <c r="O13" s="90"/>
      <c r="P13" s="90"/>
      <c r="Q13" s="90"/>
      <c r="R13" s="148">
        <v>206</v>
      </c>
      <c r="S13" s="96">
        <v>414</v>
      </c>
      <c r="T13" s="96" t="s">
        <v>45</v>
      </c>
      <c r="U13" s="96" t="s">
        <v>68</v>
      </c>
    </row>
    <row r="14" spans="1:21" s="1" customFormat="1" ht="23.25" customHeight="1">
      <c r="A14" s="88" t="s">
        <v>69</v>
      </c>
      <c r="B14" s="98" t="s">
        <v>70</v>
      </c>
      <c r="C14" s="96" t="s">
        <v>40</v>
      </c>
      <c r="D14" s="96" t="s">
        <v>71</v>
      </c>
      <c r="E14" s="96" t="s">
        <v>42</v>
      </c>
      <c r="F14" s="96" t="s">
        <v>72</v>
      </c>
      <c r="G14" s="96" t="s">
        <v>44</v>
      </c>
      <c r="H14" s="96" t="s">
        <v>35</v>
      </c>
      <c r="I14" s="96">
        <v>6</v>
      </c>
      <c r="J14" s="96">
        <v>6</v>
      </c>
      <c r="K14" s="90"/>
      <c r="L14" s="90">
        <v>6</v>
      </c>
      <c r="M14" s="90"/>
      <c r="N14" s="90"/>
      <c r="O14" s="90"/>
      <c r="P14" s="90"/>
      <c r="Q14" s="90"/>
      <c r="R14" s="148">
        <v>6</v>
      </c>
      <c r="S14" s="96">
        <v>10</v>
      </c>
      <c r="T14" s="96" t="s">
        <v>45</v>
      </c>
      <c r="U14" s="96" t="s">
        <v>73</v>
      </c>
    </row>
    <row r="15" spans="1:21" s="1" customFormat="1" ht="23.25" customHeight="1">
      <c r="A15" s="88" t="s">
        <v>74</v>
      </c>
      <c r="B15" s="99" t="s">
        <v>75</v>
      </c>
      <c r="C15" s="93" t="s">
        <v>31</v>
      </c>
      <c r="D15" s="94" t="s">
        <v>76</v>
      </c>
      <c r="E15" s="94" t="s">
        <v>77</v>
      </c>
      <c r="F15" s="95" t="s">
        <v>78</v>
      </c>
      <c r="G15" s="96" t="s">
        <v>44</v>
      </c>
      <c r="H15" s="96" t="s">
        <v>35</v>
      </c>
      <c r="I15" s="96">
        <v>420.1793</v>
      </c>
      <c r="J15" s="96">
        <v>420.1793</v>
      </c>
      <c r="K15" s="97">
        <v>151.2</v>
      </c>
      <c r="L15" s="97">
        <v>152.8956</v>
      </c>
      <c r="M15" s="97">
        <v>101.3</v>
      </c>
      <c r="N15" s="97">
        <v>14.7837</v>
      </c>
      <c r="O15" s="97"/>
      <c r="P15" s="97"/>
      <c r="Q15" s="97"/>
      <c r="R15" s="90">
        <v>517</v>
      </c>
      <c r="S15" s="90">
        <v>995</v>
      </c>
      <c r="T15" s="90" t="s">
        <v>36</v>
      </c>
      <c r="U15" s="96" t="s">
        <v>79</v>
      </c>
    </row>
    <row r="16" spans="1:21" s="2" customFormat="1" ht="23.25" customHeight="1">
      <c r="A16" s="88" t="s">
        <v>80</v>
      </c>
      <c r="B16" s="92" t="s">
        <v>81</v>
      </c>
      <c r="C16" s="93" t="s">
        <v>31</v>
      </c>
      <c r="D16" s="93" t="s">
        <v>82</v>
      </c>
      <c r="E16" s="97" t="s">
        <v>83</v>
      </c>
      <c r="F16" s="97" t="s">
        <v>84</v>
      </c>
      <c r="G16" s="97">
        <v>2020</v>
      </c>
      <c r="H16" s="93" t="s">
        <v>35</v>
      </c>
      <c r="I16" s="93">
        <v>236.3</v>
      </c>
      <c r="J16" s="93">
        <v>236.3</v>
      </c>
      <c r="K16" s="97">
        <v>128.8</v>
      </c>
      <c r="L16" s="97">
        <v>100</v>
      </c>
      <c r="M16" s="97">
        <v>7.5</v>
      </c>
      <c r="N16" s="97"/>
      <c r="O16" s="97"/>
      <c r="P16" s="97"/>
      <c r="Q16" s="97"/>
      <c r="R16" s="97">
        <v>355</v>
      </c>
      <c r="S16" s="97">
        <v>771</v>
      </c>
      <c r="T16" s="93" t="s">
        <v>85</v>
      </c>
      <c r="U16" s="96" t="s">
        <v>86</v>
      </c>
    </row>
    <row r="17" spans="1:21" s="2" customFormat="1" ht="23.25" customHeight="1">
      <c r="A17" s="88" t="s">
        <v>87</v>
      </c>
      <c r="B17" s="92" t="s">
        <v>88</v>
      </c>
      <c r="C17" s="93" t="s">
        <v>40</v>
      </c>
      <c r="D17" s="97" t="s">
        <v>89</v>
      </c>
      <c r="E17" s="97" t="s">
        <v>83</v>
      </c>
      <c r="F17" s="97" t="s">
        <v>90</v>
      </c>
      <c r="G17" s="97">
        <v>2020</v>
      </c>
      <c r="H17" s="93" t="s">
        <v>35</v>
      </c>
      <c r="I17" s="93">
        <v>30</v>
      </c>
      <c r="J17" s="93">
        <v>30</v>
      </c>
      <c r="K17" s="97"/>
      <c r="L17" s="97">
        <v>30</v>
      </c>
      <c r="M17" s="97"/>
      <c r="N17" s="97"/>
      <c r="O17" s="97"/>
      <c r="P17" s="97"/>
      <c r="Q17" s="97"/>
      <c r="R17" s="97">
        <v>352</v>
      </c>
      <c r="S17" s="97">
        <v>764</v>
      </c>
      <c r="T17" s="93" t="s">
        <v>85</v>
      </c>
      <c r="U17" s="96" t="s">
        <v>91</v>
      </c>
    </row>
    <row r="18" spans="1:21" s="2" customFormat="1" ht="23.25" customHeight="1">
      <c r="A18" s="88" t="s">
        <v>92</v>
      </c>
      <c r="B18" s="92" t="s">
        <v>93</v>
      </c>
      <c r="C18" s="93" t="s">
        <v>31</v>
      </c>
      <c r="D18" s="93" t="s">
        <v>94</v>
      </c>
      <c r="E18" s="93" t="s">
        <v>95</v>
      </c>
      <c r="F18" s="93" t="s">
        <v>96</v>
      </c>
      <c r="G18" s="93">
        <v>2020</v>
      </c>
      <c r="H18" s="93" t="s">
        <v>35</v>
      </c>
      <c r="I18" s="127">
        <v>110.6</v>
      </c>
      <c r="J18" s="127">
        <v>110.6</v>
      </c>
      <c r="K18" s="97">
        <v>8.3</v>
      </c>
      <c r="L18" s="97">
        <v>100.3</v>
      </c>
      <c r="M18" s="97">
        <v>2</v>
      </c>
      <c r="N18" s="97"/>
      <c r="O18" s="97"/>
      <c r="P18" s="97"/>
      <c r="Q18" s="97"/>
      <c r="R18" s="90">
        <v>243</v>
      </c>
      <c r="S18" s="90">
        <v>428</v>
      </c>
      <c r="T18" s="93" t="s">
        <v>45</v>
      </c>
      <c r="U18" s="96" t="s">
        <v>97</v>
      </c>
    </row>
    <row r="19" spans="1:21" s="1" customFormat="1" ht="23.25" customHeight="1">
      <c r="A19" s="88" t="s">
        <v>98</v>
      </c>
      <c r="B19" s="92" t="s">
        <v>99</v>
      </c>
      <c r="C19" s="93" t="s">
        <v>100</v>
      </c>
      <c r="D19" s="93" t="s">
        <v>101</v>
      </c>
      <c r="E19" s="93" t="s">
        <v>102</v>
      </c>
      <c r="F19" s="93" t="s">
        <v>103</v>
      </c>
      <c r="G19" s="93" t="s">
        <v>104</v>
      </c>
      <c r="H19" s="93" t="s">
        <v>35</v>
      </c>
      <c r="I19" s="127">
        <v>86</v>
      </c>
      <c r="J19" s="127">
        <v>86</v>
      </c>
      <c r="K19" s="97">
        <v>86</v>
      </c>
      <c r="L19" s="97"/>
      <c r="M19" s="97"/>
      <c r="N19" s="97"/>
      <c r="O19" s="97"/>
      <c r="P19" s="97"/>
      <c r="Q19" s="97"/>
      <c r="R19" s="102">
        <v>60</v>
      </c>
      <c r="S19" s="93">
        <v>176</v>
      </c>
      <c r="T19" s="93" t="s">
        <v>45</v>
      </c>
      <c r="U19" s="96" t="s">
        <v>105</v>
      </c>
    </row>
    <row r="20" spans="1:21" s="2" customFormat="1" ht="23.25" customHeight="1">
      <c r="A20" s="88" t="s">
        <v>106</v>
      </c>
      <c r="B20" s="92" t="s">
        <v>107</v>
      </c>
      <c r="C20" s="97" t="s">
        <v>55</v>
      </c>
      <c r="D20" s="93" t="s">
        <v>108</v>
      </c>
      <c r="E20" s="97" t="s">
        <v>109</v>
      </c>
      <c r="F20" s="97" t="s">
        <v>110</v>
      </c>
      <c r="G20" s="97">
        <v>2020</v>
      </c>
      <c r="H20" s="93" t="s">
        <v>35</v>
      </c>
      <c r="I20" s="93">
        <v>772.4589</v>
      </c>
      <c r="J20" s="93">
        <v>772.4589</v>
      </c>
      <c r="K20" s="97">
        <v>186.9</v>
      </c>
      <c r="L20" s="97">
        <v>361.1749</v>
      </c>
      <c r="M20" s="97">
        <v>150.3697</v>
      </c>
      <c r="N20" s="97">
        <v>74.0143</v>
      </c>
      <c r="O20" s="97"/>
      <c r="P20" s="97"/>
      <c r="Q20" s="97"/>
      <c r="R20" s="97">
        <v>660</v>
      </c>
      <c r="S20" s="97">
        <v>1217</v>
      </c>
      <c r="T20" s="149" t="s">
        <v>36</v>
      </c>
      <c r="U20" s="93" t="s">
        <v>111</v>
      </c>
    </row>
    <row r="21" spans="1:21" s="1" customFormat="1" ht="23.25" customHeight="1">
      <c r="A21" s="88" t="s">
        <v>112</v>
      </c>
      <c r="B21" s="92" t="s">
        <v>113</v>
      </c>
      <c r="C21" s="93" t="s">
        <v>100</v>
      </c>
      <c r="D21" s="100" t="s">
        <v>114</v>
      </c>
      <c r="E21" s="93" t="s">
        <v>115</v>
      </c>
      <c r="F21" s="93" t="s">
        <v>116</v>
      </c>
      <c r="G21" s="93">
        <v>2011</v>
      </c>
      <c r="H21" s="93" t="s">
        <v>35</v>
      </c>
      <c r="I21" s="93">
        <v>206.6</v>
      </c>
      <c r="J21" s="93">
        <v>206.6</v>
      </c>
      <c r="K21" s="97">
        <v>105</v>
      </c>
      <c r="L21" s="97">
        <v>101.6</v>
      </c>
      <c r="M21" s="97"/>
      <c r="N21" s="97"/>
      <c r="O21" s="97"/>
      <c r="P21" s="97"/>
      <c r="Q21" s="97"/>
      <c r="R21" s="90">
        <v>346</v>
      </c>
      <c r="S21" s="90">
        <v>752</v>
      </c>
      <c r="T21" s="93" t="s">
        <v>45</v>
      </c>
      <c r="U21" s="96" t="s">
        <v>117</v>
      </c>
    </row>
    <row r="22" spans="1:21" s="2" customFormat="1" ht="23.25" customHeight="1">
      <c r="A22" s="88" t="s">
        <v>118</v>
      </c>
      <c r="B22" s="92" t="s">
        <v>119</v>
      </c>
      <c r="C22" s="93" t="s">
        <v>31</v>
      </c>
      <c r="D22" s="101" t="s">
        <v>120</v>
      </c>
      <c r="E22" s="93" t="s">
        <v>115</v>
      </c>
      <c r="F22" s="93" t="s">
        <v>121</v>
      </c>
      <c r="G22" s="93">
        <v>2020</v>
      </c>
      <c r="H22" s="93" t="s">
        <v>35</v>
      </c>
      <c r="I22" s="128">
        <v>10.1</v>
      </c>
      <c r="J22" s="128">
        <v>10.1</v>
      </c>
      <c r="K22" s="97">
        <v>10.1</v>
      </c>
      <c r="L22" s="97"/>
      <c r="M22" s="97"/>
      <c r="N22" s="97"/>
      <c r="O22" s="97"/>
      <c r="P22" s="97"/>
      <c r="Q22" s="97"/>
      <c r="R22" s="90">
        <v>346</v>
      </c>
      <c r="S22" s="90">
        <v>752</v>
      </c>
      <c r="T22" s="93" t="s">
        <v>45</v>
      </c>
      <c r="U22" s="96" t="s">
        <v>117</v>
      </c>
    </row>
    <row r="23" spans="1:21" s="1" customFormat="1" ht="23.25" customHeight="1">
      <c r="A23" s="88" t="s">
        <v>122</v>
      </c>
      <c r="B23" s="92" t="s">
        <v>123</v>
      </c>
      <c r="C23" s="93" t="s">
        <v>40</v>
      </c>
      <c r="D23" s="93" t="s">
        <v>124</v>
      </c>
      <c r="E23" s="93" t="s">
        <v>125</v>
      </c>
      <c r="F23" s="93" t="s">
        <v>126</v>
      </c>
      <c r="G23" s="93">
        <v>2020</v>
      </c>
      <c r="H23" s="93" t="s">
        <v>35</v>
      </c>
      <c r="I23" s="127">
        <v>409.8</v>
      </c>
      <c r="J23" s="127">
        <v>409.8</v>
      </c>
      <c r="K23" s="97">
        <v>211</v>
      </c>
      <c r="L23" s="97">
        <v>198.8</v>
      </c>
      <c r="M23" s="97"/>
      <c r="N23" s="97"/>
      <c r="O23" s="97"/>
      <c r="P23" s="97"/>
      <c r="Q23" s="97"/>
      <c r="R23" s="90">
        <v>541</v>
      </c>
      <c r="S23" s="90">
        <v>1136</v>
      </c>
      <c r="T23" s="96" t="s">
        <v>45</v>
      </c>
      <c r="U23" s="96" t="s">
        <v>127</v>
      </c>
    </row>
    <row r="24" spans="1:21" s="1" customFormat="1" ht="23.25" customHeight="1">
      <c r="A24" s="88" t="s">
        <v>128</v>
      </c>
      <c r="B24" s="92" t="s">
        <v>129</v>
      </c>
      <c r="C24" s="93" t="s">
        <v>40</v>
      </c>
      <c r="D24" s="93" t="s">
        <v>130</v>
      </c>
      <c r="E24" s="93" t="s">
        <v>125</v>
      </c>
      <c r="F24" s="93" t="s">
        <v>131</v>
      </c>
      <c r="G24" s="93">
        <v>2020</v>
      </c>
      <c r="H24" s="93" t="s">
        <v>35</v>
      </c>
      <c r="I24" s="129">
        <v>79.7</v>
      </c>
      <c r="J24" s="129">
        <v>79.7</v>
      </c>
      <c r="K24" s="97">
        <v>25.6</v>
      </c>
      <c r="L24" s="97">
        <v>30</v>
      </c>
      <c r="M24" s="97">
        <v>24.1</v>
      </c>
      <c r="N24" s="97"/>
      <c r="O24" s="97"/>
      <c r="P24" s="97"/>
      <c r="Q24" s="97"/>
      <c r="R24" s="90">
        <v>39</v>
      </c>
      <c r="S24" s="90">
        <v>65</v>
      </c>
      <c r="T24" s="96" t="s">
        <v>45</v>
      </c>
      <c r="U24" s="96" t="s">
        <v>132</v>
      </c>
    </row>
    <row r="25" spans="1:21" s="1" customFormat="1" ht="22.5" customHeight="1">
      <c r="A25" s="88" t="s">
        <v>133</v>
      </c>
      <c r="B25" s="92" t="s">
        <v>134</v>
      </c>
      <c r="C25" s="93" t="s">
        <v>100</v>
      </c>
      <c r="D25" s="93" t="s">
        <v>135</v>
      </c>
      <c r="E25" s="93" t="s">
        <v>136</v>
      </c>
      <c r="F25" s="93" t="s">
        <v>137</v>
      </c>
      <c r="G25" s="93">
        <v>2020</v>
      </c>
      <c r="H25" s="93" t="s">
        <v>35</v>
      </c>
      <c r="I25" s="130">
        <v>24</v>
      </c>
      <c r="J25" s="130">
        <v>24</v>
      </c>
      <c r="K25" s="97">
        <v>24</v>
      </c>
      <c r="L25" s="97"/>
      <c r="M25" s="97"/>
      <c r="N25" s="97"/>
      <c r="O25" s="97"/>
      <c r="P25" s="97"/>
      <c r="Q25" s="97"/>
      <c r="R25" s="90">
        <v>45</v>
      </c>
      <c r="S25" s="90">
        <v>96</v>
      </c>
      <c r="T25" s="96" t="s">
        <v>45</v>
      </c>
      <c r="U25" s="96" t="s">
        <v>138</v>
      </c>
    </row>
    <row r="26" spans="1:21" s="1" customFormat="1" ht="22.5" customHeight="1">
      <c r="A26" s="88" t="s">
        <v>139</v>
      </c>
      <c r="B26" s="92" t="s">
        <v>140</v>
      </c>
      <c r="C26" s="93" t="s">
        <v>100</v>
      </c>
      <c r="D26" s="97" t="s">
        <v>141</v>
      </c>
      <c r="E26" s="93" t="s">
        <v>136</v>
      </c>
      <c r="F26" s="97" t="s">
        <v>142</v>
      </c>
      <c r="G26" s="97">
        <v>2020</v>
      </c>
      <c r="H26" s="93" t="s">
        <v>35</v>
      </c>
      <c r="I26" s="127">
        <v>30</v>
      </c>
      <c r="J26" s="127">
        <v>30</v>
      </c>
      <c r="K26" s="97">
        <v>30</v>
      </c>
      <c r="L26" s="97"/>
      <c r="M26" s="97"/>
      <c r="N26" s="97"/>
      <c r="O26" s="97"/>
      <c r="P26" s="97"/>
      <c r="Q26" s="97"/>
      <c r="R26" s="90">
        <v>48</v>
      </c>
      <c r="S26" s="90">
        <v>109</v>
      </c>
      <c r="T26" s="96" t="s">
        <v>45</v>
      </c>
      <c r="U26" s="96" t="s">
        <v>143</v>
      </c>
    </row>
    <row r="27" spans="1:21" s="1" customFormat="1" ht="22.5" customHeight="1">
      <c r="A27" s="88" t="s">
        <v>144</v>
      </c>
      <c r="B27" s="92" t="s">
        <v>145</v>
      </c>
      <c r="C27" s="93" t="s">
        <v>100</v>
      </c>
      <c r="D27" s="97" t="s">
        <v>146</v>
      </c>
      <c r="E27" s="93" t="s">
        <v>136</v>
      </c>
      <c r="F27" s="93" t="s">
        <v>147</v>
      </c>
      <c r="G27" s="102">
        <v>2020</v>
      </c>
      <c r="H27" s="93" t="s">
        <v>35</v>
      </c>
      <c r="I27" s="97">
        <v>30</v>
      </c>
      <c r="J27" s="97">
        <v>30</v>
      </c>
      <c r="K27" s="97">
        <v>30</v>
      </c>
      <c r="L27" s="97"/>
      <c r="M27" s="97"/>
      <c r="N27" s="97"/>
      <c r="O27" s="97"/>
      <c r="P27" s="97"/>
      <c r="Q27" s="97"/>
      <c r="R27" s="90">
        <v>65</v>
      </c>
      <c r="S27" s="90">
        <v>119</v>
      </c>
      <c r="T27" s="96" t="s">
        <v>45</v>
      </c>
      <c r="U27" s="96" t="s">
        <v>148</v>
      </c>
    </row>
    <row r="28" spans="1:21" s="1" customFormat="1" ht="22.5" customHeight="1">
      <c r="A28" s="88" t="s">
        <v>149</v>
      </c>
      <c r="B28" s="92" t="s">
        <v>150</v>
      </c>
      <c r="C28" s="93" t="s">
        <v>100</v>
      </c>
      <c r="D28" s="97" t="s">
        <v>151</v>
      </c>
      <c r="E28" s="93" t="s">
        <v>136</v>
      </c>
      <c r="F28" s="93" t="s">
        <v>152</v>
      </c>
      <c r="G28" s="102">
        <v>2020</v>
      </c>
      <c r="H28" s="93" t="s">
        <v>35</v>
      </c>
      <c r="I28" s="97">
        <v>30</v>
      </c>
      <c r="J28" s="97">
        <v>30</v>
      </c>
      <c r="K28" s="97">
        <v>30</v>
      </c>
      <c r="L28" s="97"/>
      <c r="M28" s="97"/>
      <c r="N28" s="97"/>
      <c r="O28" s="97"/>
      <c r="P28" s="97"/>
      <c r="Q28" s="97"/>
      <c r="R28" s="90">
        <v>59</v>
      </c>
      <c r="S28" s="90">
        <v>120</v>
      </c>
      <c r="T28" s="96" t="s">
        <v>45</v>
      </c>
      <c r="U28" s="96" t="s">
        <v>153</v>
      </c>
    </row>
    <row r="29" spans="1:21" s="1" customFormat="1" ht="22.5" customHeight="1">
      <c r="A29" s="88" t="s">
        <v>154</v>
      </c>
      <c r="B29" s="92" t="s">
        <v>155</v>
      </c>
      <c r="C29" s="93" t="s">
        <v>100</v>
      </c>
      <c r="D29" s="97" t="s">
        <v>156</v>
      </c>
      <c r="E29" s="93" t="s">
        <v>136</v>
      </c>
      <c r="F29" s="93" t="s">
        <v>152</v>
      </c>
      <c r="G29" s="102">
        <v>2020</v>
      </c>
      <c r="H29" s="93" t="s">
        <v>35</v>
      </c>
      <c r="I29" s="97">
        <v>60</v>
      </c>
      <c r="J29" s="97">
        <v>60</v>
      </c>
      <c r="K29" s="97"/>
      <c r="L29" s="97">
        <v>60</v>
      </c>
      <c r="M29" s="97"/>
      <c r="N29" s="97"/>
      <c r="O29" s="97"/>
      <c r="P29" s="97"/>
      <c r="Q29" s="97"/>
      <c r="R29" s="90">
        <v>112</v>
      </c>
      <c r="S29" s="90">
        <v>224</v>
      </c>
      <c r="T29" s="96" t="s">
        <v>45</v>
      </c>
      <c r="U29" s="96" t="s">
        <v>157</v>
      </c>
    </row>
    <row r="30" spans="1:21" s="1" customFormat="1" ht="22.5" customHeight="1">
      <c r="A30" s="88" t="s">
        <v>158</v>
      </c>
      <c r="B30" s="92" t="s">
        <v>159</v>
      </c>
      <c r="C30" s="93" t="s">
        <v>100</v>
      </c>
      <c r="D30" s="97" t="s">
        <v>160</v>
      </c>
      <c r="E30" s="93" t="s">
        <v>136</v>
      </c>
      <c r="F30" s="97" t="s">
        <v>142</v>
      </c>
      <c r="G30" s="102">
        <v>2020</v>
      </c>
      <c r="H30" s="93" t="s">
        <v>35</v>
      </c>
      <c r="I30" s="97">
        <v>30</v>
      </c>
      <c r="J30" s="97">
        <v>30</v>
      </c>
      <c r="K30" s="97"/>
      <c r="L30" s="97">
        <v>30</v>
      </c>
      <c r="M30" s="97"/>
      <c r="N30" s="97"/>
      <c r="O30" s="97"/>
      <c r="P30" s="97"/>
      <c r="Q30" s="97"/>
      <c r="R30" s="90">
        <v>50</v>
      </c>
      <c r="S30" s="90">
        <v>111</v>
      </c>
      <c r="T30" s="96" t="s">
        <v>45</v>
      </c>
      <c r="U30" s="96" t="s">
        <v>161</v>
      </c>
    </row>
    <row r="31" spans="1:21" s="1" customFormat="1" ht="23.25" customHeight="1">
      <c r="A31" s="88" t="s">
        <v>162</v>
      </c>
      <c r="B31" s="92" t="s">
        <v>163</v>
      </c>
      <c r="C31" s="93" t="s">
        <v>100</v>
      </c>
      <c r="D31" s="93" t="s">
        <v>164</v>
      </c>
      <c r="E31" s="93" t="s">
        <v>136</v>
      </c>
      <c r="F31" s="93" t="s">
        <v>165</v>
      </c>
      <c r="G31" s="93">
        <v>2020</v>
      </c>
      <c r="H31" s="93" t="s">
        <v>35</v>
      </c>
      <c r="I31" s="93">
        <v>97.8</v>
      </c>
      <c r="J31" s="93">
        <v>97.8</v>
      </c>
      <c r="K31" s="97">
        <v>14</v>
      </c>
      <c r="L31" s="97">
        <v>83.8</v>
      </c>
      <c r="M31" s="97"/>
      <c r="N31" s="97"/>
      <c r="O31" s="97"/>
      <c r="P31" s="97"/>
      <c r="Q31" s="97"/>
      <c r="R31" s="90">
        <v>167</v>
      </c>
      <c r="S31" s="90">
        <v>339</v>
      </c>
      <c r="T31" s="93" t="s">
        <v>45</v>
      </c>
      <c r="U31" s="96" t="s">
        <v>166</v>
      </c>
    </row>
    <row r="32" spans="1:21" s="2" customFormat="1" ht="23.25" customHeight="1">
      <c r="A32" s="88" t="s">
        <v>167</v>
      </c>
      <c r="B32" s="92" t="s">
        <v>168</v>
      </c>
      <c r="C32" s="93" t="s">
        <v>100</v>
      </c>
      <c r="D32" s="97" t="s">
        <v>169</v>
      </c>
      <c r="E32" s="93" t="s">
        <v>136</v>
      </c>
      <c r="F32" s="93" t="s">
        <v>152</v>
      </c>
      <c r="G32" s="93">
        <v>2020</v>
      </c>
      <c r="H32" s="93" t="s">
        <v>35</v>
      </c>
      <c r="I32" s="93">
        <v>8.5</v>
      </c>
      <c r="J32" s="93">
        <v>8.5</v>
      </c>
      <c r="K32" s="97">
        <v>8.5</v>
      </c>
      <c r="L32" s="97"/>
      <c r="M32" s="97"/>
      <c r="N32" s="97"/>
      <c r="O32" s="97"/>
      <c r="P32" s="97"/>
      <c r="Q32" s="97"/>
      <c r="R32" s="90">
        <v>12</v>
      </c>
      <c r="S32" s="90">
        <v>34</v>
      </c>
      <c r="T32" s="93" t="s">
        <v>45</v>
      </c>
      <c r="U32" s="96" t="s">
        <v>170</v>
      </c>
    </row>
    <row r="33" spans="1:21" s="1" customFormat="1" ht="23.25" customHeight="1">
      <c r="A33" s="88" t="s">
        <v>171</v>
      </c>
      <c r="B33" s="92" t="s">
        <v>172</v>
      </c>
      <c r="C33" s="93" t="s">
        <v>40</v>
      </c>
      <c r="D33" s="103" t="s">
        <v>173</v>
      </c>
      <c r="E33" s="93" t="s">
        <v>95</v>
      </c>
      <c r="F33" s="93" t="s">
        <v>174</v>
      </c>
      <c r="G33" s="93">
        <v>2020</v>
      </c>
      <c r="H33" s="93" t="s">
        <v>35</v>
      </c>
      <c r="I33" s="93">
        <v>542.8</v>
      </c>
      <c r="J33" s="93">
        <v>542.8</v>
      </c>
      <c r="K33" s="97">
        <v>229.8</v>
      </c>
      <c r="L33" s="97">
        <v>290.5</v>
      </c>
      <c r="M33" s="97">
        <v>22.5</v>
      </c>
      <c r="N33" s="97"/>
      <c r="O33" s="97"/>
      <c r="P33" s="97"/>
      <c r="Q33" s="97"/>
      <c r="R33" s="90">
        <v>479</v>
      </c>
      <c r="S33" s="90">
        <v>1006</v>
      </c>
      <c r="T33" s="93" t="s">
        <v>45</v>
      </c>
      <c r="U33" s="96" t="s">
        <v>175</v>
      </c>
    </row>
    <row r="34" spans="1:21" s="1" customFormat="1" ht="23.25" customHeight="1">
      <c r="A34" s="88" t="s">
        <v>176</v>
      </c>
      <c r="B34" s="92" t="s">
        <v>177</v>
      </c>
      <c r="C34" s="93" t="s">
        <v>31</v>
      </c>
      <c r="D34" s="96" t="s">
        <v>178</v>
      </c>
      <c r="E34" s="93" t="s">
        <v>179</v>
      </c>
      <c r="F34" s="96" t="s">
        <v>180</v>
      </c>
      <c r="G34" s="93">
        <v>2020</v>
      </c>
      <c r="H34" s="93" t="s">
        <v>35</v>
      </c>
      <c r="I34" s="131">
        <v>15</v>
      </c>
      <c r="J34" s="131">
        <v>15</v>
      </c>
      <c r="K34" s="97">
        <v>15</v>
      </c>
      <c r="L34" s="97"/>
      <c r="M34" s="97"/>
      <c r="N34" s="97"/>
      <c r="O34" s="97"/>
      <c r="P34" s="97"/>
      <c r="Q34" s="97"/>
      <c r="R34" s="90">
        <v>464</v>
      </c>
      <c r="S34" s="90">
        <v>970</v>
      </c>
      <c r="T34" s="96" t="s">
        <v>45</v>
      </c>
      <c r="U34" s="96" t="s">
        <v>181</v>
      </c>
    </row>
    <row r="35" spans="1:21" s="1" customFormat="1" ht="23.25" customHeight="1">
      <c r="A35" s="88" t="s">
        <v>182</v>
      </c>
      <c r="B35" s="104" t="s">
        <v>183</v>
      </c>
      <c r="C35" s="105" t="s">
        <v>31</v>
      </c>
      <c r="D35" s="106" t="s">
        <v>184</v>
      </c>
      <c r="E35" s="105" t="s">
        <v>179</v>
      </c>
      <c r="F35" s="105" t="s">
        <v>185</v>
      </c>
      <c r="G35" s="107">
        <v>2020</v>
      </c>
      <c r="H35" s="105" t="s">
        <v>35</v>
      </c>
      <c r="I35" s="132">
        <v>61</v>
      </c>
      <c r="J35" s="132">
        <v>61</v>
      </c>
      <c r="K35" s="107"/>
      <c r="L35" s="107">
        <v>61</v>
      </c>
      <c r="M35" s="107"/>
      <c r="N35" s="107"/>
      <c r="O35" s="107"/>
      <c r="P35" s="107"/>
      <c r="Q35" s="107"/>
      <c r="R35" s="90">
        <v>464</v>
      </c>
      <c r="S35" s="90">
        <v>970</v>
      </c>
      <c r="T35" s="105" t="s">
        <v>45</v>
      </c>
      <c r="U35" s="96" t="s">
        <v>181</v>
      </c>
    </row>
    <row r="36" spans="1:21" s="1" customFormat="1" ht="23.25" customHeight="1">
      <c r="A36" s="88" t="s">
        <v>186</v>
      </c>
      <c r="B36" s="92" t="s">
        <v>187</v>
      </c>
      <c r="C36" s="96" t="s">
        <v>31</v>
      </c>
      <c r="D36" s="96" t="s">
        <v>188</v>
      </c>
      <c r="E36" s="96" t="s">
        <v>179</v>
      </c>
      <c r="F36" s="96" t="s">
        <v>185</v>
      </c>
      <c r="G36" s="90">
        <v>2020</v>
      </c>
      <c r="H36" s="96" t="s">
        <v>35</v>
      </c>
      <c r="I36" s="133">
        <v>19</v>
      </c>
      <c r="J36" s="133">
        <v>19</v>
      </c>
      <c r="K36" s="90">
        <v>19</v>
      </c>
      <c r="L36" s="90"/>
      <c r="M36" s="90"/>
      <c r="N36" s="90"/>
      <c r="O36" s="90"/>
      <c r="P36" s="90"/>
      <c r="Q36" s="90"/>
      <c r="R36" s="90">
        <v>464</v>
      </c>
      <c r="S36" s="90">
        <v>970</v>
      </c>
      <c r="T36" s="96" t="s">
        <v>45</v>
      </c>
      <c r="U36" s="96" t="s">
        <v>181</v>
      </c>
    </row>
    <row r="37" spans="1:21" s="1" customFormat="1" ht="23.25" customHeight="1">
      <c r="A37" s="88" t="s">
        <v>189</v>
      </c>
      <c r="B37" s="92" t="s">
        <v>190</v>
      </c>
      <c r="C37" s="96" t="s">
        <v>31</v>
      </c>
      <c r="D37" s="96" t="s">
        <v>191</v>
      </c>
      <c r="E37" s="96" t="s">
        <v>179</v>
      </c>
      <c r="F37" s="96" t="s">
        <v>192</v>
      </c>
      <c r="G37" s="90">
        <v>2020</v>
      </c>
      <c r="H37" s="96" t="s">
        <v>35</v>
      </c>
      <c r="I37" s="133">
        <v>50</v>
      </c>
      <c r="J37" s="133">
        <v>50</v>
      </c>
      <c r="K37" s="90">
        <v>50</v>
      </c>
      <c r="L37" s="90"/>
      <c r="M37" s="90"/>
      <c r="N37" s="90"/>
      <c r="O37" s="90"/>
      <c r="P37" s="90"/>
      <c r="Q37" s="90"/>
      <c r="R37" s="90">
        <v>464</v>
      </c>
      <c r="S37" s="90">
        <v>970</v>
      </c>
      <c r="T37" s="96" t="s">
        <v>45</v>
      </c>
      <c r="U37" s="96" t="s">
        <v>181</v>
      </c>
    </row>
    <row r="38" spans="1:21" s="1" customFormat="1" ht="23.25" customHeight="1">
      <c r="A38" s="88" t="s">
        <v>193</v>
      </c>
      <c r="B38" s="92" t="s">
        <v>194</v>
      </c>
      <c r="C38" s="96" t="s">
        <v>31</v>
      </c>
      <c r="D38" s="96" t="s">
        <v>195</v>
      </c>
      <c r="E38" s="96" t="s">
        <v>179</v>
      </c>
      <c r="F38" s="96" t="s">
        <v>192</v>
      </c>
      <c r="G38" s="90">
        <v>2020</v>
      </c>
      <c r="H38" s="96" t="s">
        <v>35</v>
      </c>
      <c r="I38" s="133">
        <v>10</v>
      </c>
      <c r="J38" s="133">
        <v>10</v>
      </c>
      <c r="K38" s="90">
        <v>10</v>
      </c>
      <c r="L38" s="90"/>
      <c r="M38" s="90"/>
      <c r="N38" s="90"/>
      <c r="O38" s="90"/>
      <c r="P38" s="90"/>
      <c r="Q38" s="90"/>
      <c r="R38" s="90">
        <v>464</v>
      </c>
      <c r="S38" s="90">
        <v>970</v>
      </c>
      <c r="T38" s="96" t="s">
        <v>45</v>
      </c>
      <c r="U38" s="96" t="s">
        <v>181</v>
      </c>
    </row>
    <row r="39" spans="1:21" s="1" customFormat="1" ht="23.25" customHeight="1">
      <c r="A39" s="88" t="s">
        <v>196</v>
      </c>
      <c r="B39" s="98" t="s">
        <v>197</v>
      </c>
      <c r="C39" s="96" t="s">
        <v>31</v>
      </c>
      <c r="D39" s="96" t="s">
        <v>198</v>
      </c>
      <c r="E39" s="96" t="s">
        <v>179</v>
      </c>
      <c r="F39" s="96" t="s">
        <v>192</v>
      </c>
      <c r="G39" s="90">
        <v>2020</v>
      </c>
      <c r="H39" s="96" t="s">
        <v>35</v>
      </c>
      <c r="I39" s="133">
        <v>20</v>
      </c>
      <c r="J39" s="133">
        <v>20</v>
      </c>
      <c r="K39" s="90">
        <v>20</v>
      </c>
      <c r="L39" s="90"/>
      <c r="M39" s="90"/>
      <c r="N39" s="90"/>
      <c r="O39" s="90"/>
      <c r="P39" s="90"/>
      <c r="Q39" s="90"/>
      <c r="R39" s="90">
        <v>464</v>
      </c>
      <c r="S39" s="90">
        <v>970</v>
      </c>
      <c r="T39" s="96" t="s">
        <v>45</v>
      </c>
      <c r="U39" s="96" t="s">
        <v>181</v>
      </c>
    </row>
    <row r="40" spans="1:21" s="1" customFormat="1" ht="23.25" customHeight="1">
      <c r="A40" s="88" t="s">
        <v>199</v>
      </c>
      <c r="B40" s="92" t="s">
        <v>200</v>
      </c>
      <c r="C40" s="96" t="s">
        <v>31</v>
      </c>
      <c r="D40" s="96" t="s">
        <v>201</v>
      </c>
      <c r="E40" s="96" t="s">
        <v>179</v>
      </c>
      <c r="F40" s="96" t="s">
        <v>202</v>
      </c>
      <c r="G40" s="90">
        <v>2020</v>
      </c>
      <c r="H40" s="96" t="s">
        <v>35</v>
      </c>
      <c r="I40" s="133">
        <v>252</v>
      </c>
      <c r="J40" s="133">
        <v>252</v>
      </c>
      <c r="K40" s="90">
        <v>13.2</v>
      </c>
      <c r="L40" s="90">
        <v>221</v>
      </c>
      <c r="M40" s="90">
        <v>17.8</v>
      </c>
      <c r="N40" s="90"/>
      <c r="O40" s="90"/>
      <c r="P40" s="90"/>
      <c r="Q40" s="90"/>
      <c r="R40" s="90">
        <v>464</v>
      </c>
      <c r="S40" s="90">
        <v>970</v>
      </c>
      <c r="T40" s="96" t="s">
        <v>45</v>
      </c>
      <c r="U40" s="96" t="s">
        <v>181</v>
      </c>
    </row>
    <row r="41" spans="1:21" s="1" customFormat="1" ht="23.25" customHeight="1">
      <c r="A41" s="88" t="s">
        <v>203</v>
      </c>
      <c r="B41" s="92" t="s">
        <v>204</v>
      </c>
      <c r="C41" s="96" t="s">
        <v>31</v>
      </c>
      <c r="D41" s="96" t="s">
        <v>205</v>
      </c>
      <c r="E41" s="96" t="s">
        <v>179</v>
      </c>
      <c r="F41" s="96" t="s">
        <v>206</v>
      </c>
      <c r="G41" s="90">
        <v>2020</v>
      </c>
      <c r="H41" s="96" t="s">
        <v>35</v>
      </c>
      <c r="I41" s="133">
        <v>15</v>
      </c>
      <c r="J41" s="133">
        <v>15</v>
      </c>
      <c r="K41" s="90">
        <v>15</v>
      </c>
      <c r="L41" s="90"/>
      <c r="M41" s="90"/>
      <c r="N41" s="90"/>
      <c r="O41" s="90"/>
      <c r="P41" s="90"/>
      <c r="Q41" s="90"/>
      <c r="R41" s="90">
        <v>464</v>
      </c>
      <c r="S41" s="90">
        <v>970</v>
      </c>
      <c r="T41" s="96" t="s">
        <v>45</v>
      </c>
      <c r="U41" s="96" t="s">
        <v>181</v>
      </c>
    </row>
    <row r="42" spans="1:21" s="1" customFormat="1" ht="23.25" customHeight="1">
      <c r="A42" s="88" t="s">
        <v>207</v>
      </c>
      <c r="B42" s="108" t="s">
        <v>208</v>
      </c>
      <c r="C42" s="109" t="s">
        <v>31</v>
      </c>
      <c r="D42" s="109" t="s">
        <v>209</v>
      </c>
      <c r="E42" s="109" t="s">
        <v>179</v>
      </c>
      <c r="F42" s="109" t="s">
        <v>180</v>
      </c>
      <c r="G42" s="110">
        <v>2020</v>
      </c>
      <c r="H42" s="109" t="s">
        <v>35</v>
      </c>
      <c r="I42" s="134">
        <v>15</v>
      </c>
      <c r="J42" s="134">
        <v>15</v>
      </c>
      <c r="K42" s="110">
        <v>15</v>
      </c>
      <c r="L42" s="110"/>
      <c r="M42" s="110"/>
      <c r="N42" s="110"/>
      <c r="O42" s="110"/>
      <c r="P42" s="110"/>
      <c r="Q42" s="110"/>
      <c r="R42" s="90">
        <v>464</v>
      </c>
      <c r="S42" s="90">
        <v>970</v>
      </c>
      <c r="T42" s="109" t="s">
        <v>45</v>
      </c>
      <c r="U42" s="96" t="s">
        <v>181</v>
      </c>
    </row>
    <row r="43" spans="1:21" s="2" customFormat="1" ht="23.25" customHeight="1">
      <c r="A43" s="88" t="s">
        <v>210</v>
      </c>
      <c r="B43" s="92" t="s">
        <v>211</v>
      </c>
      <c r="C43" s="97" t="s">
        <v>31</v>
      </c>
      <c r="D43" s="97" t="s">
        <v>212</v>
      </c>
      <c r="E43" s="97" t="s">
        <v>179</v>
      </c>
      <c r="F43" s="97" t="s">
        <v>213</v>
      </c>
      <c r="G43" s="97">
        <v>2020</v>
      </c>
      <c r="H43" s="97" t="s">
        <v>35</v>
      </c>
      <c r="I43" s="131">
        <v>75</v>
      </c>
      <c r="J43" s="131">
        <v>75</v>
      </c>
      <c r="K43" s="97"/>
      <c r="L43" s="97">
        <v>75</v>
      </c>
      <c r="M43" s="97"/>
      <c r="N43" s="97"/>
      <c r="O43" s="97"/>
      <c r="P43" s="97"/>
      <c r="Q43" s="97"/>
      <c r="R43" s="90">
        <v>464</v>
      </c>
      <c r="S43" s="90">
        <v>970</v>
      </c>
      <c r="T43" s="93" t="s">
        <v>45</v>
      </c>
      <c r="U43" s="96" t="s">
        <v>181</v>
      </c>
    </row>
    <row r="44" spans="1:21" s="1" customFormat="1" ht="23.25" customHeight="1">
      <c r="A44" s="88" t="s">
        <v>214</v>
      </c>
      <c r="B44" s="111" t="s">
        <v>215</v>
      </c>
      <c r="C44" s="93" t="s">
        <v>31</v>
      </c>
      <c r="D44" s="93" t="s">
        <v>216</v>
      </c>
      <c r="E44" s="97" t="s">
        <v>77</v>
      </c>
      <c r="F44" s="97" t="s">
        <v>78</v>
      </c>
      <c r="G44" s="93">
        <v>2020</v>
      </c>
      <c r="H44" s="93" t="s">
        <v>217</v>
      </c>
      <c r="I44" s="97">
        <v>150</v>
      </c>
      <c r="J44" s="97">
        <v>150</v>
      </c>
      <c r="K44" s="97">
        <v>150</v>
      </c>
      <c r="L44" s="135"/>
      <c r="M44" s="135"/>
      <c r="N44" s="135"/>
      <c r="O44" s="135"/>
      <c r="P44" s="135"/>
      <c r="Q44" s="135"/>
      <c r="R44" s="97">
        <v>33</v>
      </c>
      <c r="S44" s="97">
        <v>54</v>
      </c>
      <c r="T44" s="93" t="s">
        <v>36</v>
      </c>
      <c r="U44" s="93" t="s">
        <v>218</v>
      </c>
    </row>
    <row r="45" spans="1:21" s="1" customFormat="1" ht="23.25" customHeight="1">
      <c r="A45" s="88" t="s">
        <v>219</v>
      </c>
      <c r="B45" s="111" t="s">
        <v>220</v>
      </c>
      <c r="C45" s="93" t="s">
        <v>31</v>
      </c>
      <c r="D45" s="93" t="s">
        <v>221</v>
      </c>
      <c r="E45" s="97" t="s">
        <v>42</v>
      </c>
      <c r="F45" s="97" t="s">
        <v>222</v>
      </c>
      <c r="G45" s="93">
        <v>2020</v>
      </c>
      <c r="H45" s="93" t="s">
        <v>217</v>
      </c>
      <c r="I45" s="97">
        <v>100</v>
      </c>
      <c r="J45" s="97">
        <v>100</v>
      </c>
      <c r="K45" s="97">
        <v>100</v>
      </c>
      <c r="L45" s="135"/>
      <c r="M45" s="135"/>
      <c r="N45" s="135"/>
      <c r="O45" s="135"/>
      <c r="P45" s="135"/>
      <c r="Q45" s="135"/>
      <c r="R45" s="97">
        <v>31</v>
      </c>
      <c r="S45" s="97">
        <v>67</v>
      </c>
      <c r="T45" s="93" t="s">
        <v>223</v>
      </c>
      <c r="U45" s="93" t="s">
        <v>224</v>
      </c>
    </row>
    <row r="46" spans="1:21" s="1" customFormat="1" ht="23.25" customHeight="1">
      <c r="A46" s="88" t="s">
        <v>225</v>
      </c>
      <c r="B46" s="111" t="s">
        <v>226</v>
      </c>
      <c r="C46" s="93" t="s">
        <v>40</v>
      </c>
      <c r="D46" s="97" t="s">
        <v>227</v>
      </c>
      <c r="E46" s="97" t="s">
        <v>179</v>
      </c>
      <c r="F46" s="97" t="s">
        <v>228</v>
      </c>
      <c r="G46" s="93">
        <v>2020</v>
      </c>
      <c r="H46" s="93" t="s">
        <v>217</v>
      </c>
      <c r="I46" s="97">
        <v>40</v>
      </c>
      <c r="J46" s="97">
        <v>40</v>
      </c>
      <c r="K46" s="97">
        <v>40</v>
      </c>
      <c r="L46" s="135"/>
      <c r="M46" s="135"/>
      <c r="N46" s="135"/>
      <c r="O46" s="135"/>
      <c r="P46" s="135"/>
      <c r="Q46" s="135"/>
      <c r="R46" s="97">
        <v>7</v>
      </c>
      <c r="S46" s="97">
        <v>15</v>
      </c>
      <c r="T46" s="93" t="s">
        <v>36</v>
      </c>
      <c r="U46" s="93" t="s">
        <v>229</v>
      </c>
    </row>
    <row r="47" spans="1:21" s="1" customFormat="1" ht="23.25" customHeight="1">
      <c r="A47" s="88" t="s">
        <v>230</v>
      </c>
      <c r="B47" s="111" t="s">
        <v>231</v>
      </c>
      <c r="C47" s="93" t="s">
        <v>31</v>
      </c>
      <c r="D47" s="93" t="s">
        <v>232</v>
      </c>
      <c r="E47" s="97" t="s">
        <v>95</v>
      </c>
      <c r="F47" s="97" t="s">
        <v>233</v>
      </c>
      <c r="G47" s="93">
        <v>2020</v>
      </c>
      <c r="H47" s="93" t="s">
        <v>217</v>
      </c>
      <c r="I47" s="97">
        <v>40</v>
      </c>
      <c r="J47" s="97">
        <v>40</v>
      </c>
      <c r="K47" s="97">
        <v>40</v>
      </c>
      <c r="L47" s="135"/>
      <c r="M47" s="135"/>
      <c r="N47" s="135"/>
      <c r="O47" s="135"/>
      <c r="P47" s="135"/>
      <c r="Q47" s="135"/>
      <c r="R47" s="97">
        <v>40</v>
      </c>
      <c r="S47" s="97">
        <v>94</v>
      </c>
      <c r="T47" s="93" t="s">
        <v>36</v>
      </c>
      <c r="U47" s="93" t="s">
        <v>234</v>
      </c>
    </row>
    <row r="48" spans="1:21" s="1" customFormat="1" ht="23.25" customHeight="1">
      <c r="A48" s="88" t="s">
        <v>235</v>
      </c>
      <c r="B48" s="111" t="s">
        <v>236</v>
      </c>
      <c r="C48" s="93" t="s">
        <v>31</v>
      </c>
      <c r="D48" s="93" t="s">
        <v>237</v>
      </c>
      <c r="E48" s="97" t="s">
        <v>238</v>
      </c>
      <c r="F48" s="97" t="s">
        <v>239</v>
      </c>
      <c r="G48" s="93">
        <v>2020</v>
      </c>
      <c r="H48" s="93" t="s">
        <v>217</v>
      </c>
      <c r="I48" s="97">
        <v>50</v>
      </c>
      <c r="J48" s="97">
        <v>50</v>
      </c>
      <c r="K48" s="97">
        <v>50</v>
      </c>
      <c r="L48" s="135"/>
      <c r="M48" s="135"/>
      <c r="N48" s="135"/>
      <c r="O48" s="135"/>
      <c r="P48" s="135"/>
      <c r="Q48" s="135"/>
      <c r="R48" s="97">
        <v>40</v>
      </c>
      <c r="S48" s="97">
        <v>67</v>
      </c>
      <c r="T48" s="93" t="s">
        <v>36</v>
      </c>
      <c r="U48" s="93" t="s">
        <v>240</v>
      </c>
    </row>
    <row r="49" spans="1:21" s="1" customFormat="1" ht="23.25" customHeight="1">
      <c r="A49" s="88" t="s">
        <v>241</v>
      </c>
      <c r="B49" s="111" t="s">
        <v>242</v>
      </c>
      <c r="C49" s="93" t="s">
        <v>31</v>
      </c>
      <c r="D49" s="97" t="s">
        <v>243</v>
      </c>
      <c r="E49" s="97" t="s">
        <v>33</v>
      </c>
      <c r="F49" s="97" t="s">
        <v>244</v>
      </c>
      <c r="G49" s="93">
        <v>2020</v>
      </c>
      <c r="H49" s="93" t="s">
        <v>217</v>
      </c>
      <c r="I49" s="97">
        <v>80</v>
      </c>
      <c r="J49" s="97">
        <v>80</v>
      </c>
      <c r="K49" s="97">
        <v>80</v>
      </c>
      <c r="L49" s="135"/>
      <c r="M49" s="135"/>
      <c r="N49" s="135"/>
      <c r="O49" s="135"/>
      <c r="P49" s="135"/>
      <c r="Q49" s="135"/>
      <c r="R49" s="97">
        <v>7</v>
      </c>
      <c r="S49" s="97">
        <v>12</v>
      </c>
      <c r="T49" s="93" t="s">
        <v>36</v>
      </c>
      <c r="U49" s="93" t="s">
        <v>245</v>
      </c>
    </row>
    <row r="50" spans="1:21" s="1" customFormat="1" ht="23.25" customHeight="1">
      <c r="A50" s="88" t="s">
        <v>246</v>
      </c>
      <c r="B50" s="112" t="s">
        <v>247</v>
      </c>
      <c r="C50" s="113" t="s">
        <v>31</v>
      </c>
      <c r="D50" s="113" t="s">
        <v>248</v>
      </c>
      <c r="E50" s="114" t="s">
        <v>125</v>
      </c>
      <c r="F50" s="114" t="s">
        <v>249</v>
      </c>
      <c r="G50" s="113">
        <v>2020</v>
      </c>
      <c r="H50" s="93" t="s">
        <v>217</v>
      </c>
      <c r="I50" s="114">
        <v>100</v>
      </c>
      <c r="J50" s="114">
        <v>100</v>
      </c>
      <c r="K50" s="114">
        <v>100</v>
      </c>
      <c r="L50" s="135"/>
      <c r="M50" s="135"/>
      <c r="N50" s="135"/>
      <c r="O50" s="135"/>
      <c r="P50" s="135"/>
      <c r="Q50" s="135"/>
      <c r="R50" s="93">
        <v>78</v>
      </c>
      <c r="S50" s="93">
        <v>148</v>
      </c>
      <c r="T50" s="93" t="s">
        <v>36</v>
      </c>
      <c r="U50" s="93" t="s">
        <v>250</v>
      </c>
    </row>
    <row r="51" spans="1:21" s="1" customFormat="1" ht="23.25" customHeight="1">
      <c r="A51" s="88" t="s">
        <v>251</v>
      </c>
      <c r="B51" s="115" t="s">
        <v>252</v>
      </c>
      <c r="C51" s="93" t="s">
        <v>31</v>
      </c>
      <c r="D51" s="88" t="s">
        <v>253</v>
      </c>
      <c r="E51" s="97" t="s">
        <v>254</v>
      </c>
      <c r="F51" s="97" t="s">
        <v>255</v>
      </c>
      <c r="G51" s="93">
        <v>2020</v>
      </c>
      <c r="H51" s="93" t="s">
        <v>217</v>
      </c>
      <c r="I51" s="136">
        <v>216</v>
      </c>
      <c r="J51" s="136">
        <v>216</v>
      </c>
      <c r="K51" s="136">
        <v>216</v>
      </c>
      <c r="L51" s="135"/>
      <c r="M51" s="135"/>
      <c r="N51" s="135"/>
      <c r="O51" s="135"/>
      <c r="P51" s="135"/>
      <c r="Q51" s="135"/>
      <c r="R51" s="97">
        <v>18</v>
      </c>
      <c r="S51" s="97">
        <v>40</v>
      </c>
      <c r="T51" s="150" t="s">
        <v>256</v>
      </c>
      <c r="U51" s="151" t="s">
        <v>257</v>
      </c>
    </row>
    <row r="52" spans="1:21" s="1" customFormat="1" ht="23.25" customHeight="1">
      <c r="A52" s="88" t="s">
        <v>258</v>
      </c>
      <c r="B52" s="111" t="s">
        <v>252</v>
      </c>
      <c r="C52" s="93" t="s">
        <v>31</v>
      </c>
      <c r="D52" s="93" t="s">
        <v>259</v>
      </c>
      <c r="E52" s="97" t="s">
        <v>109</v>
      </c>
      <c r="F52" s="97" t="s">
        <v>260</v>
      </c>
      <c r="G52" s="93">
        <v>2020</v>
      </c>
      <c r="H52" s="93" t="s">
        <v>217</v>
      </c>
      <c r="I52" s="136">
        <v>51</v>
      </c>
      <c r="J52" s="136">
        <v>51</v>
      </c>
      <c r="K52" s="136">
        <v>51</v>
      </c>
      <c r="L52" s="135"/>
      <c r="M52" s="135"/>
      <c r="N52" s="135"/>
      <c r="O52" s="135"/>
      <c r="P52" s="135"/>
      <c r="Q52" s="139"/>
      <c r="R52" s="97">
        <v>9</v>
      </c>
      <c r="S52" s="97">
        <v>19</v>
      </c>
      <c r="T52" s="150" t="s">
        <v>256</v>
      </c>
      <c r="U52" s="151" t="s">
        <v>261</v>
      </c>
    </row>
    <row r="53" spans="1:21" s="2" customFormat="1" ht="24.75" customHeight="1">
      <c r="A53" s="88" t="s">
        <v>262</v>
      </c>
      <c r="B53" s="116" t="s">
        <v>263</v>
      </c>
      <c r="C53" s="93" t="s">
        <v>40</v>
      </c>
      <c r="D53" s="117" t="s">
        <v>264</v>
      </c>
      <c r="E53" s="118" t="s">
        <v>125</v>
      </c>
      <c r="F53" s="93" t="s">
        <v>249</v>
      </c>
      <c r="G53" s="93">
        <v>2020</v>
      </c>
      <c r="H53" s="93" t="s">
        <v>265</v>
      </c>
      <c r="I53" s="97">
        <v>30</v>
      </c>
      <c r="J53" s="137"/>
      <c r="K53" s="137"/>
      <c r="L53" s="97"/>
      <c r="M53" s="97"/>
      <c r="N53" s="97"/>
      <c r="O53" s="97"/>
      <c r="P53" s="97">
        <v>30</v>
      </c>
      <c r="Q53" s="152"/>
      <c r="R53" s="93">
        <v>78</v>
      </c>
      <c r="S53" s="93">
        <v>148</v>
      </c>
      <c r="T53" s="117" t="s">
        <v>36</v>
      </c>
      <c r="U53" s="93" t="s">
        <v>266</v>
      </c>
    </row>
    <row r="54" spans="1:21" s="2" customFormat="1" ht="24" customHeight="1">
      <c r="A54" s="88" t="s">
        <v>267</v>
      </c>
      <c r="B54" s="116" t="s">
        <v>268</v>
      </c>
      <c r="C54" s="93" t="s">
        <v>31</v>
      </c>
      <c r="D54" s="117" t="s">
        <v>269</v>
      </c>
      <c r="E54" s="118" t="s">
        <v>125</v>
      </c>
      <c r="F54" s="93" t="s">
        <v>270</v>
      </c>
      <c r="G54" s="93">
        <v>2020</v>
      </c>
      <c r="H54" s="93" t="s">
        <v>265</v>
      </c>
      <c r="I54" s="93">
        <v>4</v>
      </c>
      <c r="J54" s="137"/>
      <c r="K54" s="137"/>
      <c r="L54" s="97"/>
      <c r="M54" s="97"/>
      <c r="N54" s="97"/>
      <c r="O54" s="97"/>
      <c r="P54" s="93">
        <v>4</v>
      </c>
      <c r="Q54" s="152"/>
      <c r="R54" s="93">
        <v>27</v>
      </c>
      <c r="S54" s="93">
        <v>56</v>
      </c>
      <c r="T54" s="117" t="s">
        <v>36</v>
      </c>
      <c r="U54" s="93" t="s">
        <v>271</v>
      </c>
    </row>
    <row r="55" spans="1:21" s="2" customFormat="1" ht="30" customHeight="1">
      <c r="A55" s="88" t="s">
        <v>272</v>
      </c>
      <c r="B55" s="116" t="s">
        <v>273</v>
      </c>
      <c r="C55" s="93" t="s">
        <v>40</v>
      </c>
      <c r="D55" s="117" t="s">
        <v>274</v>
      </c>
      <c r="E55" s="118" t="s">
        <v>125</v>
      </c>
      <c r="F55" s="93" t="s">
        <v>275</v>
      </c>
      <c r="G55" s="93">
        <v>2020</v>
      </c>
      <c r="H55" s="93" t="s">
        <v>265</v>
      </c>
      <c r="I55" s="93">
        <v>2</v>
      </c>
      <c r="J55" s="137"/>
      <c r="K55" s="137"/>
      <c r="L55" s="97"/>
      <c r="M55" s="97"/>
      <c r="N55" s="97"/>
      <c r="O55" s="97"/>
      <c r="P55" s="93">
        <v>2</v>
      </c>
      <c r="Q55" s="152"/>
      <c r="R55" s="93">
        <v>33</v>
      </c>
      <c r="S55" s="93">
        <v>62</v>
      </c>
      <c r="T55" s="117" t="s">
        <v>36</v>
      </c>
      <c r="U55" s="93" t="s">
        <v>276</v>
      </c>
    </row>
    <row r="56" spans="1:21" s="2" customFormat="1" ht="24.75" customHeight="1">
      <c r="A56" s="88" t="s">
        <v>277</v>
      </c>
      <c r="B56" s="92" t="s">
        <v>278</v>
      </c>
      <c r="C56" s="93" t="s">
        <v>31</v>
      </c>
      <c r="D56" s="93" t="s">
        <v>279</v>
      </c>
      <c r="E56" s="93" t="s">
        <v>77</v>
      </c>
      <c r="F56" s="93" t="s">
        <v>280</v>
      </c>
      <c r="G56" s="119">
        <v>2020</v>
      </c>
      <c r="H56" s="93" t="s">
        <v>265</v>
      </c>
      <c r="I56" s="138">
        <v>20</v>
      </c>
      <c r="J56" s="137"/>
      <c r="K56" s="137"/>
      <c r="L56" s="97"/>
      <c r="M56" s="97"/>
      <c r="N56" s="97"/>
      <c r="O56" s="97"/>
      <c r="P56" s="138">
        <v>20</v>
      </c>
      <c r="Q56" s="152"/>
      <c r="R56" s="153">
        <v>32</v>
      </c>
      <c r="S56" s="138">
        <v>58</v>
      </c>
      <c r="T56" s="93" t="s">
        <v>281</v>
      </c>
      <c r="U56" s="93" t="s">
        <v>282</v>
      </c>
    </row>
    <row r="57" spans="1:21" s="1" customFormat="1" ht="23.25" customHeight="1">
      <c r="A57" s="88" t="s">
        <v>283</v>
      </c>
      <c r="B57" s="98" t="s">
        <v>284</v>
      </c>
      <c r="C57" s="96" t="s">
        <v>31</v>
      </c>
      <c r="D57" s="96" t="s">
        <v>285</v>
      </c>
      <c r="E57" s="96" t="s">
        <v>83</v>
      </c>
      <c r="F57" s="96" t="s">
        <v>286</v>
      </c>
      <c r="G57" s="96">
        <v>2020</v>
      </c>
      <c r="H57" s="96" t="s">
        <v>265</v>
      </c>
      <c r="I57" s="139">
        <v>5</v>
      </c>
      <c r="J57" s="140"/>
      <c r="K57" s="140"/>
      <c r="L57" s="135"/>
      <c r="M57" s="135"/>
      <c r="N57" s="135"/>
      <c r="O57" s="135"/>
      <c r="P57" s="135"/>
      <c r="Q57" s="139">
        <v>5</v>
      </c>
      <c r="R57" s="154">
        <v>1</v>
      </c>
      <c r="S57" s="155">
        <v>3</v>
      </c>
      <c r="T57" s="96" t="s">
        <v>287</v>
      </c>
      <c r="U57" s="96" t="s">
        <v>288</v>
      </c>
    </row>
    <row r="58" spans="1:21" s="1" customFormat="1" ht="24" customHeight="1">
      <c r="A58" s="88" t="s">
        <v>289</v>
      </c>
      <c r="B58" s="98" t="s">
        <v>284</v>
      </c>
      <c r="C58" s="96" t="s">
        <v>31</v>
      </c>
      <c r="D58" s="96" t="s">
        <v>290</v>
      </c>
      <c r="E58" s="96" t="s">
        <v>83</v>
      </c>
      <c r="F58" s="96" t="s">
        <v>291</v>
      </c>
      <c r="G58" s="96">
        <v>2020</v>
      </c>
      <c r="H58" s="96" t="s">
        <v>265</v>
      </c>
      <c r="I58" s="139">
        <v>10</v>
      </c>
      <c r="J58" s="140"/>
      <c r="K58" s="140"/>
      <c r="L58" s="135"/>
      <c r="M58" s="135"/>
      <c r="N58" s="135"/>
      <c r="O58" s="135"/>
      <c r="P58" s="135"/>
      <c r="Q58" s="139">
        <v>10</v>
      </c>
      <c r="R58" s="154">
        <v>2</v>
      </c>
      <c r="S58" s="155">
        <v>6</v>
      </c>
      <c r="T58" s="96" t="s">
        <v>287</v>
      </c>
      <c r="U58" s="96" t="s">
        <v>288</v>
      </c>
    </row>
    <row r="59" spans="1:21" s="1" customFormat="1" ht="24" customHeight="1">
      <c r="A59" s="88" t="s">
        <v>292</v>
      </c>
      <c r="B59" s="98" t="s">
        <v>284</v>
      </c>
      <c r="C59" s="96" t="s">
        <v>31</v>
      </c>
      <c r="D59" s="96" t="s">
        <v>293</v>
      </c>
      <c r="E59" s="96" t="s">
        <v>83</v>
      </c>
      <c r="F59" s="96" t="s">
        <v>294</v>
      </c>
      <c r="G59" s="96">
        <v>2020</v>
      </c>
      <c r="H59" s="96" t="s">
        <v>265</v>
      </c>
      <c r="I59" s="139">
        <v>5</v>
      </c>
      <c r="J59" s="140"/>
      <c r="K59" s="140"/>
      <c r="L59" s="135"/>
      <c r="M59" s="135"/>
      <c r="N59" s="135"/>
      <c r="O59" s="135"/>
      <c r="P59" s="139"/>
      <c r="Q59" s="139">
        <v>5</v>
      </c>
      <c r="R59" s="154">
        <v>1</v>
      </c>
      <c r="S59" s="155">
        <v>2</v>
      </c>
      <c r="T59" s="96" t="s">
        <v>287</v>
      </c>
      <c r="U59" s="96" t="s">
        <v>288</v>
      </c>
    </row>
    <row r="60" spans="1:21" s="1" customFormat="1" ht="24" customHeight="1">
      <c r="A60" s="88" t="s">
        <v>295</v>
      </c>
      <c r="B60" s="98" t="s">
        <v>284</v>
      </c>
      <c r="C60" s="96" t="s">
        <v>31</v>
      </c>
      <c r="D60" s="96" t="s">
        <v>293</v>
      </c>
      <c r="E60" s="96" t="s">
        <v>83</v>
      </c>
      <c r="F60" s="96" t="s">
        <v>296</v>
      </c>
      <c r="G60" s="96">
        <v>2020</v>
      </c>
      <c r="H60" s="96" t="s">
        <v>265</v>
      </c>
      <c r="I60" s="139">
        <v>5</v>
      </c>
      <c r="J60" s="140"/>
      <c r="K60" s="140"/>
      <c r="L60" s="135"/>
      <c r="M60" s="135"/>
      <c r="N60" s="135"/>
      <c r="O60" s="135"/>
      <c r="P60" s="139"/>
      <c r="Q60" s="139">
        <v>5</v>
      </c>
      <c r="R60" s="154">
        <v>1</v>
      </c>
      <c r="S60" s="155">
        <v>4</v>
      </c>
      <c r="T60" s="96" t="s">
        <v>287</v>
      </c>
      <c r="U60" s="96" t="s">
        <v>288</v>
      </c>
    </row>
    <row r="61" spans="1:21" s="1" customFormat="1" ht="24" customHeight="1">
      <c r="A61" s="88" t="s">
        <v>297</v>
      </c>
      <c r="B61" s="98" t="s">
        <v>284</v>
      </c>
      <c r="C61" s="96" t="s">
        <v>31</v>
      </c>
      <c r="D61" s="96" t="s">
        <v>298</v>
      </c>
      <c r="E61" s="96" t="s">
        <v>125</v>
      </c>
      <c r="F61" s="96" t="s">
        <v>249</v>
      </c>
      <c r="G61" s="96">
        <v>2020</v>
      </c>
      <c r="H61" s="96" t="s">
        <v>265</v>
      </c>
      <c r="I61" s="135">
        <v>5</v>
      </c>
      <c r="J61" s="141"/>
      <c r="K61" s="141"/>
      <c r="L61" s="135"/>
      <c r="M61" s="135"/>
      <c r="N61" s="135"/>
      <c r="O61" s="135"/>
      <c r="P61" s="135"/>
      <c r="Q61" s="135">
        <v>5</v>
      </c>
      <c r="R61" s="148">
        <v>1</v>
      </c>
      <c r="S61" s="96">
        <v>3</v>
      </c>
      <c r="T61" s="96" t="s">
        <v>287</v>
      </c>
      <c r="U61" s="96" t="s">
        <v>288</v>
      </c>
    </row>
    <row r="62" spans="1:21" s="1" customFormat="1" ht="24" customHeight="1">
      <c r="A62" s="88" t="s">
        <v>299</v>
      </c>
      <c r="B62" s="98" t="s">
        <v>284</v>
      </c>
      <c r="C62" s="96" t="s">
        <v>31</v>
      </c>
      <c r="D62" s="96" t="s">
        <v>300</v>
      </c>
      <c r="E62" s="96" t="s">
        <v>125</v>
      </c>
      <c r="F62" s="96" t="s">
        <v>301</v>
      </c>
      <c r="G62" s="96">
        <v>2020</v>
      </c>
      <c r="H62" s="96" t="s">
        <v>265</v>
      </c>
      <c r="I62" s="135">
        <v>12</v>
      </c>
      <c r="J62" s="141"/>
      <c r="K62" s="141"/>
      <c r="L62" s="135"/>
      <c r="M62" s="135"/>
      <c r="N62" s="135"/>
      <c r="O62" s="135"/>
      <c r="P62" s="135"/>
      <c r="Q62" s="135">
        <v>12</v>
      </c>
      <c r="R62" s="148">
        <v>3</v>
      </c>
      <c r="S62" s="96">
        <v>11</v>
      </c>
      <c r="T62" s="96" t="s">
        <v>287</v>
      </c>
      <c r="U62" s="96" t="s">
        <v>288</v>
      </c>
    </row>
    <row r="63" spans="1:21" s="1" customFormat="1" ht="24" customHeight="1">
      <c r="A63" s="88" t="s">
        <v>302</v>
      </c>
      <c r="B63" s="98" t="s">
        <v>284</v>
      </c>
      <c r="C63" s="96" t="s">
        <v>31</v>
      </c>
      <c r="D63" s="96" t="s">
        <v>303</v>
      </c>
      <c r="E63" s="96" t="s">
        <v>125</v>
      </c>
      <c r="F63" s="96" t="s">
        <v>304</v>
      </c>
      <c r="G63" s="96">
        <v>2020</v>
      </c>
      <c r="H63" s="96" t="s">
        <v>265</v>
      </c>
      <c r="I63" s="139">
        <v>5</v>
      </c>
      <c r="J63" s="140"/>
      <c r="K63" s="140"/>
      <c r="L63" s="135"/>
      <c r="M63" s="135"/>
      <c r="N63" s="135"/>
      <c r="O63" s="135"/>
      <c r="P63" s="139"/>
      <c r="Q63" s="139">
        <v>5</v>
      </c>
      <c r="R63" s="154">
        <v>1</v>
      </c>
      <c r="S63" s="155">
        <v>4</v>
      </c>
      <c r="T63" s="96" t="s">
        <v>287</v>
      </c>
      <c r="U63" s="96" t="s">
        <v>288</v>
      </c>
    </row>
    <row r="64" spans="1:21" s="1" customFormat="1" ht="24" customHeight="1">
      <c r="A64" s="88" t="s">
        <v>305</v>
      </c>
      <c r="B64" s="98" t="s">
        <v>284</v>
      </c>
      <c r="C64" s="96" t="s">
        <v>31</v>
      </c>
      <c r="D64" s="93" t="s">
        <v>306</v>
      </c>
      <c r="E64" s="93" t="s">
        <v>115</v>
      </c>
      <c r="F64" s="93" t="s">
        <v>116</v>
      </c>
      <c r="G64" s="96">
        <v>2020</v>
      </c>
      <c r="H64" s="96" t="s">
        <v>265</v>
      </c>
      <c r="I64" s="97">
        <v>15</v>
      </c>
      <c r="J64" s="141"/>
      <c r="K64" s="141"/>
      <c r="L64" s="135"/>
      <c r="M64" s="135"/>
      <c r="N64" s="135"/>
      <c r="O64" s="135"/>
      <c r="P64" s="135"/>
      <c r="Q64" s="97">
        <v>15</v>
      </c>
      <c r="R64" s="102">
        <v>3</v>
      </c>
      <c r="S64" s="93">
        <v>16</v>
      </c>
      <c r="T64" s="93" t="s">
        <v>287</v>
      </c>
      <c r="U64" s="93" t="s">
        <v>288</v>
      </c>
    </row>
    <row r="65" spans="1:21" s="1" customFormat="1" ht="24" customHeight="1">
      <c r="A65" s="88" t="s">
        <v>307</v>
      </c>
      <c r="B65" s="98" t="s">
        <v>284</v>
      </c>
      <c r="C65" s="96" t="s">
        <v>31</v>
      </c>
      <c r="D65" s="93" t="s">
        <v>308</v>
      </c>
      <c r="E65" s="93" t="s">
        <v>254</v>
      </c>
      <c r="F65" s="93" t="s">
        <v>309</v>
      </c>
      <c r="G65" s="96">
        <v>2020</v>
      </c>
      <c r="H65" s="96" t="s">
        <v>265</v>
      </c>
      <c r="I65" s="152">
        <v>5</v>
      </c>
      <c r="J65" s="140"/>
      <c r="K65" s="140"/>
      <c r="L65" s="135"/>
      <c r="M65" s="135"/>
      <c r="N65" s="135"/>
      <c r="O65" s="135"/>
      <c r="P65" s="139"/>
      <c r="Q65" s="152">
        <v>5</v>
      </c>
      <c r="R65" s="166">
        <v>1</v>
      </c>
      <c r="S65" s="167">
        <v>6</v>
      </c>
      <c r="T65" s="93" t="s">
        <v>287</v>
      </c>
      <c r="U65" s="93" t="s">
        <v>288</v>
      </c>
    </row>
    <row r="66" spans="1:21" s="1" customFormat="1" ht="24" customHeight="1">
      <c r="A66" s="88" t="s">
        <v>310</v>
      </c>
      <c r="B66" s="98" t="s">
        <v>284</v>
      </c>
      <c r="C66" s="96" t="s">
        <v>31</v>
      </c>
      <c r="D66" s="93" t="s">
        <v>311</v>
      </c>
      <c r="E66" s="93" t="s">
        <v>77</v>
      </c>
      <c r="F66" s="93" t="s">
        <v>78</v>
      </c>
      <c r="G66" s="96">
        <v>2020</v>
      </c>
      <c r="H66" s="96" t="s">
        <v>265</v>
      </c>
      <c r="I66" s="152">
        <v>3</v>
      </c>
      <c r="J66" s="140"/>
      <c r="K66" s="140"/>
      <c r="L66" s="135"/>
      <c r="M66" s="135"/>
      <c r="N66" s="135"/>
      <c r="O66" s="135"/>
      <c r="P66" s="139"/>
      <c r="Q66" s="152">
        <v>3</v>
      </c>
      <c r="R66" s="166">
        <v>1</v>
      </c>
      <c r="S66" s="167">
        <v>3</v>
      </c>
      <c r="T66" s="93" t="s">
        <v>287</v>
      </c>
      <c r="U66" s="93" t="s">
        <v>288</v>
      </c>
    </row>
    <row r="67" spans="1:21" s="1" customFormat="1" ht="24" customHeight="1">
      <c r="A67" s="88" t="s">
        <v>312</v>
      </c>
      <c r="B67" s="98" t="s">
        <v>284</v>
      </c>
      <c r="C67" s="96" t="s">
        <v>31</v>
      </c>
      <c r="D67" s="93" t="s">
        <v>313</v>
      </c>
      <c r="E67" s="93" t="s">
        <v>77</v>
      </c>
      <c r="F67" s="93" t="s">
        <v>314</v>
      </c>
      <c r="G67" s="96">
        <v>2020</v>
      </c>
      <c r="H67" s="96" t="s">
        <v>265</v>
      </c>
      <c r="I67" s="152">
        <v>5</v>
      </c>
      <c r="J67" s="140"/>
      <c r="K67" s="140"/>
      <c r="L67" s="135"/>
      <c r="M67" s="135"/>
      <c r="N67" s="135"/>
      <c r="O67" s="135"/>
      <c r="P67" s="139"/>
      <c r="Q67" s="152">
        <v>5</v>
      </c>
      <c r="R67" s="166">
        <v>1</v>
      </c>
      <c r="S67" s="167">
        <v>3</v>
      </c>
      <c r="T67" s="93" t="s">
        <v>287</v>
      </c>
      <c r="U67" s="93" t="s">
        <v>288</v>
      </c>
    </row>
    <row r="68" spans="1:21" s="1" customFormat="1" ht="24" customHeight="1">
      <c r="A68" s="88" t="s">
        <v>315</v>
      </c>
      <c r="B68" s="98" t="s">
        <v>284</v>
      </c>
      <c r="C68" s="96" t="s">
        <v>31</v>
      </c>
      <c r="D68" s="93" t="s">
        <v>316</v>
      </c>
      <c r="E68" s="93" t="s">
        <v>42</v>
      </c>
      <c r="F68" s="93" t="s">
        <v>317</v>
      </c>
      <c r="G68" s="96">
        <v>2020</v>
      </c>
      <c r="H68" s="96" t="s">
        <v>265</v>
      </c>
      <c r="I68" s="97">
        <v>5</v>
      </c>
      <c r="J68" s="141"/>
      <c r="K68" s="141"/>
      <c r="L68" s="135"/>
      <c r="M68" s="135"/>
      <c r="N68" s="135"/>
      <c r="O68" s="135"/>
      <c r="P68" s="135"/>
      <c r="Q68" s="97">
        <v>5</v>
      </c>
      <c r="R68" s="102">
        <v>1</v>
      </c>
      <c r="S68" s="93">
        <v>4</v>
      </c>
      <c r="T68" s="93" t="s">
        <v>287</v>
      </c>
      <c r="U68" s="93" t="s">
        <v>288</v>
      </c>
    </row>
    <row r="69" spans="1:21" s="1" customFormat="1" ht="24" customHeight="1">
      <c r="A69" s="88" t="s">
        <v>318</v>
      </c>
      <c r="B69" s="98" t="s">
        <v>284</v>
      </c>
      <c r="C69" s="96" t="s">
        <v>31</v>
      </c>
      <c r="D69" s="93" t="s">
        <v>319</v>
      </c>
      <c r="E69" s="93" t="s">
        <v>33</v>
      </c>
      <c r="F69" s="93" t="s">
        <v>320</v>
      </c>
      <c r="G69" s="96">
        <v>2020</v>
      </c>
      <c r="H69" s="96" t="s">
        <v>265</v>
      </c>
      <c r="I69" s="152">
        <v>5</v>
      </c>
      <c r="J69" s="140"/>
      <c r="K69" s="140"/>
      <c r="L69" s="135"/>
      <c r="M69" s="135"/>
      <c r="N69" s="135"/>
      <c r="O69" s="135"/>
      <c r="P69" s="139"/>
      <c r="Q69" s="152">
        <v>5</v>
      </c>
      <c r="R69" s="166">
        <v>1</v>
      </c>
      <c r="S69" s="167">
        <v>4</v>
      </c>
      <c r="T69" s="93" t="s">
        <v>287</v>
      </c>
      <c r="U69" s="93" t="s">
        <v>288</v>
      </c>
    </row>
    <row r="70" spans="1:21" s="1" customFormat="1" ht="24" customHeight="1">
      <c r="A70" s="88" t="s">
        <v>321</v>
      </c>
      <c r="B70" s="98" t="s">
        <v>284</v>
      </c>
      <c r="C70" s="96" t="s">
        <v>31</v>
      </c>
      <c r="D70" s="93" t="s">
        <v>322</v>
      </c>
      <c r="E70" s="93" t="s">
        <v>33</v>
      </c>
      <c r="F70" s="93" t="s">
        <v>323</v>
      </c>
      <c r="G70" s="96">
        <v>2020</v>
      </c>
      <c r="H70" s="96" t="s">
        <v>265</v>
      </c>
      <c r="I70" s="152">
        <v>3</v>
      </c>
      <c r="J70" s="140"/>
      <c r="K70" s="140"/>
      <c r="L70" s="135"/>
      <c r="M70" s="135"/>
      <c r="N70" s="135"/>
      <c r="O70" s="135"/>
      <c r="P70" s="139"/>
      <c r="Q70" s="152">
        <v>3</v>
      </c>
      <c r="R70" s="166">
        <v>1</v>
      </c>
      <c r="S70" s="167">
        <v>3</v>
      </c>
      <c r="T70" s="93" t="s">
        <v>287</v>
      </c>
      <c r="U70" s="93" t="s">
        <v>288</v>
      </c>
    </row>
    <row r="71" spans="1:21" s="1" customFormat="1" ht="24" customHeight="1">
      <c r="A71" s="88" t="s">
        <v>324</v>
      </c>
      <c r="B71" s="98" t="s">
        <v>284</v>
      </c>
      <c r="C71" s="96" t="s">
        <v>31</v>
      </c>
      <c r="D71" s="93" t="s">
        <v>325</v>
      </c>
      <c r="E71" s="93" t="s">
        <v>33</v>
      </c>
      <c r="F71" s="93" t="s">
        <v>326</v>
      </c>
      <c r="G71" s="96">
        <v>2020</v>
      </c>
      <c r="H71" s="96" t="s">
        <v>265</v>
      </c>
      <c r="I71" s="152">
        <v>5</v>
      </c>
      <c r="J71" s="140"/>
      <c r="K71" s="140"/>
      <c r="L71" s="135"/>
      <c r="M71" s="135"/>
      <c r="N71" s="135"/>
      <c r="O71" s="135"/>
      <c r="P71" s="139"/>
      <c r="Q71" s="152">
        <v>5</v>
      </c>
      <c r="R71" s="166">
        <v>1</v>
      </c>
      <c r="S71" s="167">
        <v>6</v>
      </c>
      <c r="T71" s="93" t="s">
        <v>287</v>
      </c>
      <c r="U71" s="93" t="s">
        <v>288</v>
      </c>
    </row>
    <row r="72" spans="1:21" s="1" customFormat="1" ht="24" customHeight="1">
      <c r="A72" s="88" t="s">
        <v>327</v>
      </c>
      <c r="B72" s="98" t="s">
        <v>284</v>
      </c>
      <c r="C72" s="96" t="s">
        <v>31</v>
      </c>
      <c r="D72" s="93" t="s">
        <v>328</v>
      </c>
      <c r="E72" s="93" t="s">
        <v>136</v>
      </c>
      <c r="F72" s="93" t="s">
        <v>329</v>
      </c>
      <c r="G72" s="96">
        <v>2020</v>
      </c>
      <c r="H72" s="96" t="s">
        <v>265</v>
      </c>
      <c r="I72" s="152">
        <v>13</v>
      </c>
      <c r="J72" s="140"/>
      <c r="K72" s="140"/>
      <c r="L72" s="135"/>
      <c r="M72" s="135"/>
      <c r="N72" s="135"/>
      <c r="O72" s="135"/>
      <c r="P72" s="139"/>
      <c r="Q72" s="152">
        <v>13</v>
      </c>
      <c r="R72" s="166">
        <v>3</v>
      </c>
      <c r="S72" s="167">
        <v>7</v>
      </c>
      <c r="T72" s="93" t="s">
        <v>287</v>
      </c>
      <c r="U72" s="93" t="s">
        <v>288</v>
      </c>
    </row>
    <row r="73" spans="1:21" s="1" customFormat="1" ht="24" customHeight="1">
      <c r="A73" s="88" t="s">
        <v>330</v>
      </c>
      <c r="B73" s="98" t="s">
        <v>284</v>
      </c>
      <c r="C73" s="96" t="s">
        <v>31</v>
      </c>
      <c r="D73" s="93" t="s">
        <v>331</v>
      </c>
      <c r="E73" s="93" t="s">
        <v>136</v>
      </c>
      <c r="F73" s="93" t="s">
        <v>332</v>
      </c>
      <c r="G73" s="96">
        <v>2020</v>
      </c>
      <c r="H73" s="96" t="s">
        <v>265</v>
      </c>
      <c r="I73" s="152">
        <v>5</v>
      </c>
      <c r="J73" s="140"/>
      <c r="K73" s="140"/>
      <c r="L73" s="135"/>
      <c r="M73" s="135"/>
      <c r="N73" s="135"/>
      <c r="O73" s="135"/>
      <c r="P73" s="139"/>
      <c r="Q73" s="152">
        <v>5</v>
      </c>
      <c r="R73" s="166">
        <v>1</v>
      </c>
      <c r="S73" s="167">
        <v>2</v>
      </c>
      <c r="T73" s="93" t="s">
        <v>287</v>
      </c>
      <c r="U73" s="93" t="s">
        <v>288</v>
      </c>
    </row>
    <row r="74" spans="1:21" s="1" customFormat="1" ht="24" customHeight="1">
      <c r="A74" s="88" t="s">
        <v>333</v>
      </c>
      <c r="B74" s="98" t="s">
        <v>284</v>
      </c>
      <c r="C74" s="96" t="s">
        <v>31</v>
      </c>
      <c r="D74" s="93" t="s">
        <v>334</v>
      </c>
      <c r="E74" s="93" t="s">
        <v>136</v>
      </c>
      <c r="F74" s="93" t="s">
        <v>147</v>
      </c>
      <c r="G74" s="96">
        <v>2020</v>
      </c>
      <c r="H74" s="96" t="s">
        <v>265</v>
      </c>
      <c r="I74" s="152">
        <v>2</v>
      </c>
      <c r="J74" s="140"/>
      <c r="K74" s="140"/>
      <c r="L74" s="135"/>
      <c r="M74" s="135"/>
      <c r="N74" s="135"/>
      <c r="O74" s="135"/>
      <c r="P74" s="139"/>
      <c r="Q74" s="152">
        <v>2</v>
      </c>
      <c r="R74" s="166">
        <v>1</v>
      </c>
      <c r="S74" s="167">
        <v>2</v>
      </c>
      <c r="T74" s="93" t="s">
        <v>287</v>
      </c>
      <c r="U74" s="93" t="s">
        <v>288</v>
      </c>
    </row>
    <row r="75" spans="1:21" s="1" customFormat="1" ht="24" customHeight="1">
      <c r="A75" s="88" t="s">
        <v>335</v>
      </c>
      <c r="B75" s="98" t="s">
        <v>284</v>
      </c>
      <c r="C75" s="96" t="s">
        <v>31</v>
      </c>
      <c r="D75" s="93" t="s">
        <v>336</v>
      </c>
      <c r="E75" s="93" t="s">
        <v>109</v>
      </c>
      <c r="F75" s="93" t="s">
        <v>337</v>
      </c>
      <c r="G75" s="96">
        <v>2020</v>
      </c>
      <c r="H75" s="96" t="s">
        <v>265</v>
      </c>
      <c r="I75" s="152">
        <v>3</v>
      </c>
      <c r="J75" s="140"/>
      <c r="K75" s="140"/>
      <c r="L75" s="135"/>
      <c r="M75" s="135"/>
      <c r="N75" s="135"/>
      <c r="O75" s="135"/>
      <c r="P75" s="139"/>
      <c r="Q75" s="152">
        <v>3</v>
      </c>
      <c r="R75" s="166">
        <v>1</v>
      </c>
      <c r="S75" s="167">
        <v>4</v>
      </c>
      <c r="T75" s="93" t="s">
        <v>287</v>
      </c>
      <c r="U75" s="93" t="s">
        <v>288</v>
      </c>
    </row>
    <row r="76" spans="1:21" s="1" customFormat="1" ht="24" customHeight="1">
      <c r="A76" s="88" t="s">
        <v>338</v>
      </c>
      <c r="B76" s="98" t="s">
        <v>284</v>
      </c>
      <c r="C76" s="96" t="s">
        <v>31</v>
      </c>
      <c r="D76" s="93" t="s">
        <v>339</v>
      </c>
      <c r="E76" s="93" t="s">
        <v>179</v>
      </c>
      <c r="F76" s="93" t="s">
        <v>340</v>
      </c>
      <c r="G76" s="96">
        <v>2020</v>
      </c>
      <c r="H76" s="96" t="s">
        <v>265</v>
      </c>
      <c r="I76" s="152">
        <v>5</v>
      </c>
      <c r="J76" s="140"/>
      <c r="K76" s="140"/>
      <c r="L76" s="135"/>
      <c r="M76" s="135"/>
      <c r="N76" s="135"/>
      <c r="O76" s="135"/>
      <c r="P76" s="139"/>
      <c r="Q76" s="152">
        <v>5</v>
      </c>
      <c r="R76" s="166">
        <v>1</v>
      </c>
      <c r="S76" s="167">
        <v>5</v>
      </c>
      <c r="T76" s="93" t="s">
        <v>287</v>
      </c>
      <c r="U76" s="93" t="s">
        <v>288</v>
      </c>
    </row>
    <row r="77" spans="1:21" s="1" customFormat="1" ht="24" customHeight="1">
      <c r="A77" s="88" t="s">
        <v>341</v>
      </c>
      <c r="B77" s="98" t="s">
        <v>284</v>
      </c>
      <c r="C77" s="96" t="s">
        <v>31</v>
      </c>
      <c r="D77" s="93" t="s">
        <v>342</v>
      </c>
      <c r="E77" s="93" t="s">
        <v>179</v>
      </c>
      <c r="F77" s="93" t="s">
        <v>202</v>
      </c>
      <c r="G77" s="96">
        <v>2020</v>
      </c>
      <c r="H77" s="96" t="s">
        <v>265</v>
      </c>
      <c r="I77" s="152">
        <v>3</v>
      </c>
      <c r="J77" s="140"/>
      <c r="K77" s="140"/>
      <c r="L77" s="135"/>
      <c r="M77" s="135"/>
      <c r="N77" s="135"/>
      <c r="O77" s="135"/>
      <c r="P77" s="139"/>
      <c r="Q77" s="152">
        <v>3</v>
      </c>
      <c r="R77" s="166">
        <v>1</v>
      </c>
      <c r="S77" s="167">
        <v>2</v>
      </c>
      <c r="T77" s="93" t="s">
        <v>287</v>
      </c>
      <c r="U77" s="93" t="s">
        <v>288</v>
      </c>
    </row>
    <row r="78" spans="1:21" s="1" customFormat="1" ht="24" customHeight="1">
      <c r="A78" s="88" t="s">
        <v>343</v>
      </c>
      <c r="B78" s="98" t="s">
        <v>284</v>
      </c>
      <c r="C78" s="96" t="s">
        <v>31</v>
      </c>
      <c r="D78" s="93" t="s">
        <v>344</v>
      </c>
      <c r="E78" s="93" t="s">
        <v>95</v>
      </c>
      <c r="F78" s="93" t="s">
        <v>345</v>
      </c>
      <c r="G78" s="96">
        <v>2020</v>
      </c>
      <c r="H78" s="96" t="s">
        <v>265</v>
      </c>
      <c r="I78" s="164">
        <v>3</v>
      </c>
      <c r="J78" s="140"/>
      <c r="K78" s="140"/>
      <c r="L78" s="135"/>
      <c r="M78" s="135"/>
      <c r="N78" s="135"/>
      <c r="O78" s="135"/>
      <c r="P78" s="139"/>
      <c r="Q78" s="164">
        <v>3</v>
      </c>
      <c r="R78" s="153">
        <v>1</v>
      </c>
      <c r="S78" s="138">
        <v>2</v>
      </c>
      <c r="T78" s="93" t="s">
        <v>287</v>
      </c>
      <c r="U78" s="93" t="s">
        <v>288</v>
      </c>
    </row>
    <row r="79" spans="1:21" s="1" customFormat="1" ht="24" customHeight="1">
      <c r="A79" s="88" t="s">
        <v>346</v>
      </c>
      <c r="B79" s="98" t="s">
        <v>284</v>
      </c>
      <c r="C79" s="96" t="s">
        <v>31</v>
      </c>
      <c r="D79" s="93" t="s">
        <v>308</v>
      </c>
      <c r="E79" s="93" t="s">
        <v>95</v>
      </c>
      <c r="F79" s="93" t="s">
        <v>233</v>
      </c>
      <c r="G79" s="96">
        <v>2020</v>
      </c>
      <c r="H79" s="96" t="s">
        <v>265</v>
      </c>
      <c r="I79" s="152">
        <v>6</v>
      </c>
      <c r="J79" s="140"/>
      <c r="K79" s="140"/>
      <c r="L79" s="135"/>
      <c r="M79" s="135"/>
      <c r="N79" s="135"/>
      <c r="O79" s="135"/>
      <c r="P79" s="139"/>
      <c r="Q79" s="152">
        <v>6</v>
      </c>
      <c r="R79" s="166">
        <v>2</v>
      </c>
      <c r="S79" s="167">
        <v>6</v>
      </c>
      <c r="T79" s="93" t="s">
        <v>287</v>
      </c>
      <c r="U79" s="93" t="s">
        <v>288</v>
      </c>
    </row>
    <row r="80" spans="1:21" s="1" customFormat="1" ht="24" customHeight="1">
      <c r="A80" s="88" t="s">
        <v>347</v>
      </c>
      <c r="B80" s="98" t="s">
        <v>284</v>
      </c>
      <c r="C80" s="96" t="s">
        <v>31</v>
      </c>
      <c r="D80" s="93" t="s">
        <v>348</v>
      </c>
      <c r="E80" s="93" t="s">
        <v>95</v>
      </c>
      <c r="F80" s="93" t="s">
        <v>349</v>
      </c>
      <c r="G80" s="96">
        <v>2020</v>
      </c>
      <c r="H80" s="96" t="s">
        <v>265</v>
      </c>
      <c r="I80" s="152">
        <v>22</v>
      </c>
      <c r="J80" s="140"/>
      <c r="K80" s="140"/>
      <c r="L80" s="135"/>
      <c r="M80" s="135"/>
      <c r="N80" s="135"/>
      <c r="O80" s="135"/>
      <c r="P80" s="139"/>
      <c r="Q80" s="152">
        <v>22</v>
      </c>
      <c r="R80" s="166">
        <v>6</v>
      </c>
      <c r="S80" s="167">
        <v>16</v>
      </c>
      <c r="T80" s="93" t="s">
        <v>287</v>
      </c>
      <c r="U80" s="93" t="s">
        <v>288</v>
      </c>
    </row>
    <row r="81" spans="1:21" s="1" customFormat="1" ht="24" customHeight="1">
      <c r="A81" s="88" t="s">
        <v>350</v>
      </c>
      <c r="B81" s="98" t="s">
        <v>284</v>
      </c>
      <c r="C81" s="96" t="s">
        <v>31</v>
      </c>
      <c r="D81" s="93" t="s">
        <v>351</v>
      </c>
      <c r="E81" s="93" t="s">
        <v>95</v>
      </c>
      <c r="F81" s="93" t="s">
        <v>352</v>
      </c>
      <c r="G81" s="96">
        <v>2020</v>
      </c>
      <c r="H81" s="96" t="s">
        <v>265</v>
      </c>
      <c r="I81" s="152">
        <v>3</v>
      </c>
      <c r="J81" s="140"/>
      <c r="K81" s="140"/>
      <c r="L81" s="135"/>
      <c r="M81" s="135"/>
      <c r="N81" s="135"/>
      <c r="O81" s="135"/>
      <c r="P81" s="139"/>
      <c r="Q81" s="152">
        <v>3</v>
      </c>
      <c r="R81" s="166">
        <v>1</v>
      </c>
      <c r="S81" s="167">
        <v>3</v>
      </c>
      <c r="T81" s="93" t="s">
        <v>287</v>
      </c>
      <c r="U81" s="93" t="s">
        <v>288</v>
      </c>
    </row>
    <row r="82" spans="1:21" s="1" customFormat="1" ht="24" customHeight="1">
      <c r="A82" s="88" t="s">
        <v>353</v>
      </c>
      <c r="B82" s="98" t="s">
        <v>284</v>
      </c>
      <c r="C82" s="96" t="s">
        <v>31</v>
      </c>
      <c r="D82" s="93" t="s">
        <v>354</v>
      </c>
      <c r="E82" s="93" t="s">
        <v>238</v>
      </c>
      <c r="F82" s="93" t="s">
        <v>355</v>
      </c>
      <c r="G82" s="96">
        <v>2020</v>
      </c>
      <c r="H82" s="96" t="s">
        <v>265</v>
      </c>
      <c r="I82" s="152">
        <v>5</v>
      </c>
      <c r="J82" s="140"/>
      <c r="K82" s="140"/>
      <c r="L82" s="135"/>
      <c r="M82" s="135"/>
      <c r="N82" s="135"/>
      <c r="O82" s="135"/>
      <c r="P82" s="139"/>
      <c r="Q82" s="152">
        <v>5</v>
      </c>
      <c r="R82" s="166">
        <v>1</v>
      </c>
      <c r="S82" s="167">
        <v>3</v>
      </c>
      <c r="T82" s="93" t="s">
        <v>287</v>
      </c>
      <c r="U82" s="93" t="s">
        <v>288</v>
      </c>
    </row>
    <row r="83" spans="1:21" s="1" customFormat="1" ht="24" customHeight="1">
      <c r="A83" s="88" t="s">
        <v>356</v>
      </c>
      <c r="B83" s="98" t="s">
        <v>284</v>
      </c>
      <c r="C83" s="96" t="s">
        <v>31</v>
      </c>
      <c r="D83" s="93" t="s">
        <v>351</v>
      </c>
      <c r="E83" s="93" t="s">
        <v>61</v>
      </c>
      <c r="F83" s="93" t="s">
        <v>357</v>
      </c>
      <c r="G83" s="96">
        <v>2020</v>
      </c>
      <c r="H83" s="96" t="s">
        <v>265</v>
      </c>
      <c r="I83" s="97">
        <v>2</v>
      </c>
      <c r="J83" s="141"/>
      <c r="K83" s="141"/>
      <c r="L83" s="135"/>
      <c r="M83" s="135"/>
      <c r="N83" s="135"/>
      <c r="O83" s="135"/>
      <c r="P83" s="135"/>
      <c r="Q83" s="97">
        <v>2</v>
      </c>
      <c r="R83" s="102">
        <v>1</v>
      </c>
      <c r="S83" s="93">
        <v>4</v>
      </c>
      <c r="T83" s="93" t="s">
        <v>287</v>
      </c>
      <c r="U83" s="93" t="s">
        <v>288</v>
      </c>
    </row>
    <row r="84" spans="1:21" s="1" customFormat="1" ht="26.25" customHeight="1">
      <c r="A84" s="156" t="s">
        <v>358</v>
      </c>
      <c r="B84" s="157" t="s">
        <v>12</v>
      </c>
      <c r="C84" s="158"/>
      <c r="D84" s="158"/>
      <c r="E84" s="159"/>
      <c r="F84" s="160"/>
      <c r="G84" s="158"/>
      <c r="H84" s="161"/>
      <c r="I84" s="158">
        <v>43.31</v>
      </c>
      <c r="J84" s="158">
        <v>43.31</v>
      </c>
      <c r="K84" s="158"/>
      <c r="L84" s="158"/>
      <c r="M84" s="158"/>
      <c r="N84" s="158">
        <v>43.31</v>
      </c>
      <c r="O84" s="158"/>
      <c r="P84" s="165"/>
      <c r="Q84" s="165"/>
      <c r="R84" s="168">
        <v>125</v>
      </c>
      <c r="S84" s="165">
        <v>125</v>
      </c>
      <c r="T84" s="96"/>
      <c r="U84" s="161"/>
    </row>
    <row r="85" spans="1:21" s="1" customFormat="1" ht="26.25" customHeight="1">
      <c r="A85" s="88" t="s">
        <v>29</v>
      </c>
      <c r="B85" s="93" t="s">
        <v>359</v>
      </c>
      <c r="C85" s="93" t="s">
        <v>31</v>
      </c>
      <c r="D85" s="93" t="s">
        <v>360</v>
      </c>
      <c r="E85" s="90" t="s">
        <v>254</v>
      </c>
      <c r="F85" s="97" t="s">
        <v>361</v>
      </c>
      <c r="G85" s="93">
        <v>2020</v>
      </c>
      <c r="H85" s="93" t="s">
        <v>362</v>
      </c>
      <c r="I85" s="135">
        <v>0.12</v>
      </c>
      <c r="J85" s="135">
        <v>0.12</v>
      </c>
      <c r="K85" s="135"/>
      <c r="L85" s="135"/>
      <c r="M85" s="135"/>
      <c r="N85" s="135">
        <v>0.12</v>
      </c>
      <c r="O85" s="135"/>
      <c r="P85" s="135"/>
      <c r="Q85" s="135"/>
      <c r="R85" s="135">
        <v>1</v>
      </c>
      <c r="S85" s="135">
        <v>1</v>
      </c>
      <c r="T85" s="96" t="s">
        <v>363</v>
      </c>
      <c r="U85" s="96" t="s">
        <v>364</v>
      </c>
    </row>
    <row r="86" spans="1:21" s="1" customFormat="1" ht="24" customHeight="1">
      <c r="A86" s="88" t="s">
        <v>38</v>
      </c>
      <c r="B86" s="93" t="s">
        <v>359</v>
      </c>
      <c r="C86" s="93" t="s">
        <v>31</v>
      </c>
      <c r="D86" s="93" t="s">
        <v>360</v>
      </c>
      <c r="E86" s="90" t="s">
        <v>115</v>
      </c>
      <c r="F86" s="97" t="s">
        <v>365</v>
      </c>
      <c r="G86" s="93">
        <v>2020</v>
      </c>
      <c r="H86" s="93" t="s">
        <v>362</v>
      </c>
      <c r="I86" s="135">
        <v>0.12</v>
      </c>
      <c r="J86" s="135">
        <v>0.12</v>
      </c>
      <c r="K86" s="135"/>
      <c r="L86" s="135"/>
      <c r="M86" s="135"/>
      <c r="N86" s="135">
        <v>0.12</v>
      </c>
      <c r="O86" s="135"/>
      <c r="P86" s="135"/>
      <c r="Q86" s="135"/>
      <c r="R86" s="135">
        <v>1</v>
      </c>
      <c r="S86" s="135">
        <v>1</v>
      </c>
      <c r="T86" s="96" t="s">
        <v>363</v>
      </c>
      <c r="U86" s="96" t="s">
        <v>364</v>
      </c>
    </row>
    <row r="87" spans="1:21" s="1" customFormat="1" ht="24" customHeight="1">
      <c r="A87" s="88" t="s">
        <v>47</v>
      </c>
      <c r="B87" s="93" t="s">
        <v>359</v>
      </c>
      <c r="C87" s="113" t="s">
        <v>31</v>
      </c>
      <c r="D87" s="93" t="s">
        <v>360</v>
      </c>
      <c r="E87" s="90" t="s">
        <v>115</v>
      </c>
      <c r="F87" s="114" t="s">
        <v>366</v>
      </c>
      <c r="G87" s="113">
        <v>2020</v>
      </c>
      <c r="H87" s="113" t="s">
        <v>362</v>
      </c>
      <c r="I87" s="135">
        <v>0.04</v>
      </c>
      <c r="J87" s="135">
        <v>0.04</v>
      </c>
      <c r="K87" s="135"/>
      <c r="L87" s="135"/>
      <c r="M87" s="135"/>
      <c r="N87" s="135">
        <v>0.04</v>
      </c>
      <c r="O87" s="135"/>
      <c r="P87" s="135"/>
      <c r="Q87" s="135"/>
      <c r="R87" s="135">
        <v>1</v>
      </c>
      <c r="S87" s="135">
        <v>1</v>
      </c>
      <c r="T87" s="96" t="s">
        <v>363</v>
      </c>
      <c r="U87" s="96" t="s">
        <v>364</v>
      </c>
    </row>
    <row r="88" spans="1:21" s="1" customFormat="1" ht="24" customHeight="1">
      <c r="A88" s="88" t="s">
        <v>53</v>
      </c>
      <c r="B88" s="93" t="s">
        <v>359</v>
      </c>
      <c r="C88" s="113" t="s">
        <v>31</v>
      </c>
      <c r="D88" s="93" t="s">
        <v>360</v>
      </c>
      <c r="E88" s="90" t="s">
        <v>115</v>
      </c>
      <c r="F88" s="114" t="s">
        <v>116</v>
      </c>
      <c r="G88" s="113">
        <v>2020</v>
      </c>
      <c r="H88" s="113" t="s">
        <v>362</v>
      </c>
      <c r="I88" s="135">
        <v>0.08</v>
      </c>
      <c r="J88" s="135">
        <v>0.08</v>
      </c>
      <c r="K88" s="135"/>
      <c r="L88" s="135"/>
      <c r="M88" s="135"/>
      <c r="N88" s="135">
        <v>0.08</v>
      </c>
      <c r="O88" s="135"/>
      <c r="P88" s="135"/>
      <c r="Q88" s="135"/>
      <c r="R88" s="135">
        <v>1</v>
      </c>
      <c r="S88" s="135">
        <v>1</v>
      </c>
      <c r="T88" s="96" t="s">
        <v>363</v>
      </c>
      <c r="U88" s="96" t="s">
        <v>364</v>
      </c>
    </row>
    <row r="89" spans="1:21" s="1" customFormat="1" ht="24" customHeight="1">
      <c r="A89" s="88" t="s">
        <v>58</v>
      </c>
      <c r="B89" s="93" t="s">
        <v>359</v>
      </c>
      <c r="C89" s="113" t="s">
        <v>31</v>
      </c>
      <c r="D89" s="93" t="s">
        <v>360</v>
      </c>
      <c r="E89" s="162" t="s">
        <v>109</v>
      </c>
      <c r="F89" s="114" t="s">
        <v>367</v>
      </c>
      <c r="G89" s="113">
        <v>2020</v>
      </c>
      <c r="H89" s="113" t="s">
        <v>362</v>
      </c>
      <c r="I89" s="135">
        <v>0.12</v>
      </c>
      <c r="J89" s="135">
        <v>0.12</v>
      </c>
      <c r="K89" s="135"/>
      <c r="L89" s="135"/>
      <c r="M89" s="135"/>
      <c r="N89" s="135">
        <v>0.12</v>
      </c>
      <c r="O89" s="135"/>
      <c r="P89" s="135"/>
      <c r="Q89" s="135"/>
      <c r="R89" s="135">
        <v>1</v>
      </c>
      <c r="S89" s="135">
        <v>1</v>
      </c>
      <c r="T89" s="96" t="s">
        <v>363</v>
      </c>
      <c r="U89" s="96" t="s">
        <v>364</v>
      </c>
    </row>
    <row r="90" spans="1:21" s="1" customFormat="1" ht="24" customHeight="1">
      <c r="A90" s="88" t="s">
        <v>65</v>
      </c>
      <c r="B90" s="93" t="s">
        <v>359</v>
      </c>
      <c r="C90" s="93" t="s">
        <v>31</v>
      </c>
      <c r="D90" s="93" t="s">
        <v>360</v>
      </c>
      <c r="E90" s="90" t="s">
        <v>109</v>
      </c>
      <c r="F90" s="97" t="s">
        <v>368</v>
      </c>
      <c r="G90" s="93">
        <v>2020</v>
      </c>
      <c r="H90" s="93" t="s">
        <v>362</v>
      </c>
      <c r="I90" s="135">
        <v>0.12</v>
      </c>
      <c r="J90" s="135">
        <v>0.12</v>
      </c>
      <c r="K90" s="135"/>
      <c r="L90" s="135"/>
      <c r="M90" s="135"/>
      <c r="N90" s="135">
        <v>0.12</v>
      </c>
      <c r="O90" s="135"/>
      <c r="P90" s="135"/>
      <c r="Q90" s="135"/>
      <c r="R90" s="135">
        <v>1</v>
      </c>
      <c r="S90" s="135">
        <v>1</v>
      </c>
      <c r="T90" s="96" t="s">
        <v>363</v>
      </c>
      <c r="U90" s="96" t="s">
        <v>364</v>
      </c>
    </row>
    <row r="91" spans="1:21" s="1" customFormat="1" ht="24" customHeight="1">
      <c r="A91" s="88" t="s">
        <v>69</v>
      </c>
      <c r="B91" s="93" t="s">
        <v>359</v>
      </c>
      <c r="C91" s="93" t="s">
        <v>31</v>
      </c>
      <c r="D91" s="93" t="s">
        <v>360</v>
      </c>
      <c r="E91" s="90" t="s">
        <v>109</v>
      </c>
      <c r="F91" s="97" t="s">
        <v>110</v>
      </c>
      <c r="G91" s="93">
        <v>2020</v>
      </c>
      <c r="H91" s="93" t="s">
        <v>362</v>
      </c>
      <c r="I91" s="135">
        <v>0.12</v>
      </c>
      <c r="J91" s="135">
        <v>0.12</v>
      </c>
      <c r="K91" s="135"/>
      <c r="L91" s="135"/>
      <c r="M91" s="135"/>
      <c r="N91" s="135">
        <v>0.12</v>
      </c>
      <c r="O91" s="135"/>
      <c r="P91" s="135"/>
      <c r="Q91" s="135"/>
      <c r="R91" s="135">
        <v>1</v>
      </c>
      <c r="S91" s="135">
        <v>1</v>
      </c>
      <c r="T91" s="96" t="s">
        <v>363</v>
      </c>
      <c r="U91" s="96" t="s">
        <v>364</v>
      </c>
    </row>
    <row r="92" spans="1:21" s="1" customFormat="1" ht="24" customHeight="1">
      <c r="A92" s="88" t="s">
        <v>74</v>
      </c>
      <c r="B92" s="98" t="s">
        <v>369</v>
      </c>
      <c r="C92" s="96" t="s">
        <v>31</v>
      </c>
      <c r="D92" s="93" t="s">
        <v>370</v>
      </c>
      <c r="E92" s="163" t="s">
        <v>61</v>
      </c>
      <c r="F92" s="96" t="s">
        <v>371</v>
      </c>
      <c r="G92" s="93">
        <v>2020</v>
      </c>
      <c r="H92" s="96" t="s">
        <v>362</v>
      </c>
      <c r="I92" s="90">
        <v>1.44</v>
      </c>
      <c r="J92" s="90">
        <v>1.44</v>
      </c>
      <c r="K92" s="90"/>
      <c r="L92" s="90"/>
      <c r="M92" s="90"/>
      <c r="N92" s="90">
        <v>1.44</v>
      </c>
      <c r="O92" s="90"/>
      <c r="P92" s="90"/>
      <c r="Q92" s="90"/>
      <c r="R92" s="169">
        <v>3</v>
      </c>
      <c r="S92" s="90">
        <v>3</v>
      </c>
      <c r="T92" s="96" t="s">
        <v>363</v>
      </c>
      <c r="U92" s="96" t="s">
        <v>372</v>
      </c>
    </row>
    <row r="93" spans="1:21" s="1" customFormat="1" ht="24" customHeight="1">
      <c r="A93" s="88" t="s">
        <v>80</v>
      </c>
      <c r="B93" s="98" t="s">
        <v>369</v>
      </c>
      <c r="C93" s="96" t="s">
        <v>31</v>
      </c>
      <c r="D93" s="93" t="s">
        <v>373</v>
      </c>
      <c r="E93" s="163" t="s">
        <v>61</v>
      </c>
      <c r="F93" s="96" t="s">
        <v>357</v>
      </c>
      <c r="G93" s="93">
        <v>2020</v>
      </c>
      <c r="H93" s="96" t="s">
        <v>362</v>
      </c>
      <c r="I93" s="90">
        <v>0.96</v>
      </c>
      <c r="J93" s="90">
        <v>0.96</v>
      </c>
      <c r="K93" s="90"/>
      <c r="L93" s="90"/>
      <c r="M93" s="90"/>
      <c r="N93" s="90">
        <v>0.96</v>
      </c>
      <c r="O93" s="90"/>
      <c r="P93" s="90"/>
      <c r="Q93" s="90"/>
      <c r="R93" s="169">
        <v>2</v>
      </c>
      <c r="S93" s="90">
        <v>2</v>
      </c>
      <c r="T93" s="96" t="s">
        <v>363</v>
      </c>
      <c r="U93" s="96" t="s">
        <v>372</v>
      </c>
    </row>
    <row r="94" spans="1:21" s="1" customFormat="1" ht="24" customHeight="1">
      <c r="A94" s="88" t="s">
        <v>87</v>
      </c>
      <c r="B94" s="98" t="s">
        <v>369</v>
      </c>
      <c r="C94" s="96" t="s">
        <v>31</v>
      </c>
      <c r="D94" s="93" t="s">
        <v>370</v>
      </c>
      <c r="E94" s="163" t="s">
        <v>61</v>
      </c>
      <c r="F94" s="96" t="s">
        <v>374</v>
      </c>
      <c r="G94" s="93">
        <v>2020</v>
      </c>
      <c r="H94" s="96" t="s">
        <v>362</v>
      </c>
      <c r="I94" s="90">
        <v>0.96</v>
      </c>
      <c r="J94" s="90">
        <v>0.96</v>
      </c>
      <c r="K94" s="90"/>
      <c r="L94" s="90"/>
      <c r="M94" s="90"/>
      <c r="N94" s="90">
        <v>0.96</v>
      </c>
      <c r="O94" s="90"/>
      <c r="P94" s="90"/>
      <c r="Q94" s="90"/>
      <c r="R94" s="169">
        <v>3</v>
      </c>
      <c r="S94" s="90">
        <v>3</v>
      </c>
      <c r="T94" s="96" t="s">
        <v>363</v>
      </c>
      <c r="U94" s="96" t="s">
        <v>372</v>
      </c>
    </row>
    <row r="95" spans="1:21" s="1" customFormat="1" ht="24" customHeight="1">
      <c r="A95" s="88" t="s">
        <v>92</v>
      </c>
      <c r="B95" s="98" t="s">
        <v>369</v>
      </c>
      <c r="C95" s="96" t="s">
        <v>31</v>
      </c>
      <c r="D95" s="93" t="s">
        <v>373</v>
      </c>
      <c r="E95" s="163" t="s">
        <v>61</v>
      </c>
      <c r="F95" s="96" t="s">
        <v>375</v>
      </c>
      <c r="G95" s="93">
        <v>2020</v>
      </c>
      <c r="H95" s="96" t="s">
        <v>362</v>
      </c>
      <c r="I95" s="90">
        <v>0.68</v>
      </c>
      <c r="J95" s="90">
        <v>0.68</v>
      </c>
      <c r="K95" s="90"/>
      <c r="L95" s="90"/>
      <c r="M95" s="90"/>
      <c r="N95" s="90">
        <v>0.68</v>
      </c>
      <c r="O95" s="90"/>
      <c r="P95" s="90"/>
      <c r="Q95" s="90"/>
      <c r="R95" s="169">
        <v>2</v>
      </c>
      <c r="S95" s="90">
        <v>2</v>
      </c>
      <c r="T95" s="96" t="s">
        <v>363</v>
      </c>
      <c r="U95" s="96" t="s">
        <v>372</v>
      </c>
    </row>
    <row r="96" spans="1:21" s="1" customFormat="1" ht="24" customHeight="1">
      <c r="A96" s="88" t="s">
        <v>98</v>
      </c>
      <c r="B96" s="98" t="s">
        <v>369</v>
      </c>
      <c r="C96" s="96" t="s">
        <v>31</v>
      </c>
      <c r="D96" s="93" t="s">
        <v>376</v>
      </c>
      <c r="E96" s="163" t="s">
        <v>254</v>
      </c>
      <c r="F96" s="96" t="s">
        <v>377</v>
      </c>
      <c r="G96" s="93">
        <v>2020</v>
      </c>
      <c r="H96" s="96" t="s">
        <v>362</v>
      </c>
      <c r="I96" s="90">
        <v>0.16</v>
      </c>
      <c r="J96" s="90">
        <v>0.16</v>
      </c>
      <c r="K96" s="90"/>
      <c r="L96" s="90"/>
      <c r="M96" s="90"/>
      <c r="N96" s="90">
        <v>0.16</v>
      </c>
      <c r="O96" s="90"/>
      <c r="P96" s="90"/>
      <c r="Q96" s="90"/>
      <c r="R96" s="169">
        <v>1</v>
      </c>
      <c r="S96" s="90">
        <v>1</v>
      </c>
      <c r="T96" s="96" t="s">
        <v>363</v>
      </c>
      <c r="U96" s="96" t="s">
        <v>372</v>
      </c>
    </row>
    <row r="97" spans="1:21" s="1" customFormat="1" ht="24" customHeight="1">
      <c r="A97" s="88" t="s">
        <v>106</v>
      </c>
      <c r="B97" s="98" t="s">
        <v>369</v>
      </c>
      <c r="C97" s="96" t="s">
        <v>31</v>
      </c>
      <c r="D97" s="93" t="s">
        <v>373</v>
      </c>
      <c r="E97" s="163" t="s">
        <v>254</v>
      </c>
      <c r="F97" s="96" t="s">
        <v>361</v>
      </c>
      <c r="G97" s="93">
        <v>2020</v>
      </c>
      <c r="H97" s="96" t="s">
        <v>362</v>
      </c>
      <c r="I97" s="90">
        <v>0.96</v>
      </c>
      <c r="J97" s="90">
        <v>0.96</v>
      </c>
      <c r="K97" s="90"/>
      <c r="L97" s="90"/>
      <c r="M97" s="90"/>
      <c r="N97" s="90">
        <v>0.96</v>
      </c>
      <c r="O97" s="90"/>
      <c r="P97" s="90"/>
      <c r="Q97" s="90"/>
      <c r="R97" s="169">
        <v>2</v>
      </c>
      <c r="S97" s="90">
        <v>2</v>
      </c>
      <c r="T97" s="96" t="s">
        <v>363</v>
      </c>
      <c r="U97" s="96" t="s">
        <v>372</v>
      </c>
    </row>
    <row r="98" spans="1:21" s="1" customFormat="1" ht="24" customHeight="1">
      <c r="A98" s="88" t="s">
        <v>112</v>
      </c>
      <c r="B98" s="98" t="s">
        <v>369</v>
      </c>
      <c r="C98" s="96" t="s">
        <v>31</v>
      </c>
      <c r="D98" s="93" t="s">
        <v>378</v>
      </c>
      <c r="E98" s="163" t="s">
        <v>254</v>
      </c>
      <c r="F98" s="96" t="s">
        <v>379</v>
      </c>
      <c r="G98" s="93">
        <v>2020</v>
      </c>
      <c r="H98" s="96" t="s">
        <v>362</v>
      </c>
      <c r="I98" s="90">
        <v>3.52</v>
      </c>
      <c r="J98" s="90">
        <v>3.52</v>
      </c>
      <c r="K98" s="90"/>
      <c r="L98" s="90"/>
      <c r="M98" s="90"/>
      <c r="N98" s="90">
        <v>3.52</v>
      </c>
      <c r="O98" s="90"/>
      <c r="P98" s="90"/>
      <c r="Q98" s="90"/>
      <c r="R98" s="169">
        <v>8</v>
      </c>
      <c r="S98" s="90">
        <v>8</v>
      </c>
      <c r="T98" s="96" t="s">
        <v>363</v>
      </c>
      <c r="U98" s="96" t="s">
        <v>372</v>
      </c>
    </row>
    <row r="99" spans="1:21" s="1" customFormat="1" ht="24" customHeight="1">
      <c r="A99" s="88" t="s">
        <v>118</v>
      </c>
      <c r="B99" s="98" t="s">
        <v>369</v>
      </c>
      <c r="C99" s="96" t="s">
        <v>31</v>
      </c>
      <c r="D99" s="93" t="s">
        <v>376</v>
      </c>
      <c r="E99" s="163" t="s">
        <v>254</v>
      </c>
      <c r="F99" s="96" t="s">
        <v>380</v>
      </c>
      <c r="G99" s="93">
        <v>2020</v>
      </c>
      <c r="H99" s="96" t="s">
        <v>362</v>
      </c>
      <c r="I99" s="90">
        <v>0.48</v>
      </c>
      <c r="J99" s="90">
        <v>0.48</v>
      </c>
      <c r="K99" s="90"/>
      <c r="L99" s="90"/>
      <c r="M99" s="90"/>
      <c r="N99" s="90">
        <v>0.48</v>
      </c>
      <c r="O99" s="90"/>
      <c r="P99" s="90"/>
      <c r="Q99" s="90"/>
      <c r="R99" s="169">
        <v>1</v>
      </c>
      <c r="S99" s="90">
        <v>1</v>
      </c>
      <c r="T99" s="96" t="s">
        <v>363</v>
      </c>
      <c r="U99" s="96" t="s">
        <v>372</v>
      </c>
    </row>
    <row r="100" spans="1:21" s="1" customFormat="1" ht="24" customHeight="1">
      <c r="A100" s="88" t="s">
        <v>122</v>
      </c>
      <c r="B100" s="98" t="s">
        <v>369</v>
      </c>
      <c r="C100" s="96" t="s">
        <v>31</v>
      </c>
      <c r="D100" s="93" t="s">
        <v>370</v>
      </c>
      <c r="E100" s="163" t="s">
        <v>254</v>
      </c>
      <c r="F100" s="96" t="s">
        <v>381</v>
      </c>
      <c r="G100" s="93">
        <v>2020</v>
      </c>
      <c r="H100" s="96" t="s">
        <v>362</v>
      </c>
      <c r="I100" s="90">
        <v>1.44</v>
      </c>
      <c r="J100" s="90">
        <v>1.44</v>
      </c>
      <c r="K100" s="90"/>
      <c r="L100" s="90"/>
      <c r="M100" s="90"/>
      <c r="N100" s="90">
        <v>1.44</v>
      </c>
      <c r="O100" s="90"/>
      <c r="P100" s="90"/>
      <c r="Q100" s="90"/>
      <c r="R100" s="169">
        <v>3</v>
      </c>
      <c r="S100" s="90">
        <v>3</v>
      </c>
      <c r="T100" s="96" t="s">
        <v>363</v>
      </c>
      <c r="U100" s="96" t="s">
        <v>372</v>
      </c>
    </row>
    <row r="101" spans="1:21" s="1" customFormat="1" ht="24" customHeight="1">
      <c r="A101" s="88" t="s">
        <v>128</v>
      </c>
      <c r="B101" s="98" t="s">
        <v>369</v>
      </c>
      <c r="C101" s="96" t="s">
        <v>31</v>
      </c>
      <c r="D101" s="93" t="s">
        <v>373</v>
      </c>
      <c r="E101" s="163" t="s">
        <v>254</v>
      </c>
      <c r="F101" s="96" t="s">
        <v>382</v>
      </c>
      <c r="G101" s="93">
        <v>2020</v>
      </c>
      <c r="H101" s="96" t="s">
        <v>362</v>
      </c>
      <c r="I101" s="90">
        <v>0.96</v>
      </c>
      <c r="J101" s="90">
        <v>0.96</v>
      </c>
      <c r="K101" s="90"/>
      <c r="L101" s="90"/>
      <c r="M101" s="90"/>
      <c r="N101" s="90">
        <v>0.96</v>
      </c>
      <c r="O101" s="90"/>
      <c r="P101" s="90"/>
      <c r="Q101" s="90"/>
      <c r="R101" s="169">
        <v>2</v>
      </c>
      <c r="S101" s="90">
        <v>2</v>
      </c>
      <c r="T101" s="96" t="s">
        <v>363</v>
      </c>
      <c r="U101" s="96" t="s">
        <v>372</v>
      </c>
    </row>
    <row r="102" spans="1:21" s="1" customFormat="1" ht="24" customHeight="1">
      <c r="A102" s="88" t="s">
        <v>133</v>
      </c>
      <c r="B102" s="98" t="s">
        <v>369</v>
      </c>
      <c r="C102" s="96" t="s">
        <v>31</v>
      </c>
      <c r="D102" s="93" t="s">
        <v>373</v>
      </c>
      <c r="E102" s="163" t="s">
        <v>254</v>
      </c>
      <c r="F102" s="96" t="s">
        <v>383</v>
      </c>
      <c r="G102" s="93">
        <v>2020</v>
      </c>
      <c r="H102" s="96" t="s">
        <v>362</v>
      </c>
      <c r="I102" s="90">
        <v>0.48</v>
      </c>
      <c r="J102" s="90">
        <v>0.48</v>
      </c>
      <c r="K102" s="90"/>
      <c r="L102" s="90"/>
      <c r="M102" s="90"/>
      <c r="N102" s="90">
        <v>0.48</v>
      </c>
      <c r="O102" s="90"/>
      <c r="P102" s="90"/>
      <c r="Q102" s="90"/>
      <c r="R102" s="170">
        <v>2</v>
      </c>
      <c r="S102" s="135">
        <v>2</v>
      </c>
      <c r="T102" s="96" t="s">
        <v>363</v>
      </c>
      <c r="U102" s="96" t="s">
        <v>372</v>
      </c>
    </row>
    <row r="103" spans="1:21" s="1" customFormat="1" ht="24" customHeight="1">
      <c r="A103" s="88" t="s">
        <v>139</v>
      </c>
      <c r="B103" s="98" t="s">
        <v>369</v>
      </c>
      <c r="C103" s="96" t="s">
        <v>31</v>
      </c>
      <c r="D103" s="93" t="s">
        <v>376</v>
      </c>
      <c r="E103" s="163" t="s">
        <v>125</v>
      </c>
      <c r="F103" s="96" t="s">
        <v>275</v>
      </c>
      <c r="G103" s="93">
        <v>2020</v>
      </c>
      <c r="H103" s="96" t="s">
        <v>362</v>
      </c>
      <c r="I103" s="90">
        <v>0.48</v>
      </c>
      <c r="J103" s="90">
        <v>0.48</v>
      </c>
      <c r="K103" s="90"/>
      <c r="L103" s="90"/>
      <c r="M103" s="90"/>
      <c r="N103" s="90">
        <v>0.48</v>
      </c>
      <c r="O103" s="90"/>
      <c r="P103" s="90"/>
      <c r="Q103" s="90"/>
      <c r="R103" s="169">
        <v>1</v>
      </c>
      <c r="S103" s="90">
        <v>1</v>
      </c>
      <c r="T103" s="96" t="s">
        <v>363</v>
      </c>
      <c r="U103" s="96" t="s">
        <v>372</v>
      </c>
    </row>
    <row r="104" spans="1:21" s="1" customFormat="1" ht="24" customHeight="1">
      <c r="A104" s="88" t="s">
        <v>144</v>
      </c>
      <c r="B104" s="98" t="s">
        <v>369</v>
      </c>
      <c r="C104" s="96" t="s">
        <v>31</v>
      </c>
      <c r="D104" s="93" t="s">
        <v>376</v>
      </c>
      <c r="E104" s="163" t="s">
        <v>125</v>
      </c>
      <c r="F104" s="96" t="s">
        <v>304</v>
      </c>
      <c r="G104" s="93">
        <v>2020</v>
      </c>
      <c r="H104" s="96" t="s">
        <v>362</v>
      </c>
      <c r="I104" s="90">
        <v>0.48</v>
      </c>
      <c r="J104" s="90">
        <v>0.48</v>
      </c>
      <c r="K104" s="90"/>
      <c r="L104" s="90"/>
      <c r="M104" s="90"/>
      <c r="N104" s="90">
        <v>0.48</v>
      </c>
      <c r="O104" s="90"/>
      <c r="P104" s="90"/>
      <c r="Q104" s="90"/>
      <c r="R104" s="169">
        <v>1</v>
      </c>
      <c r="S104" s="90">
        <v>1</v>
      </c>
      <c r="T104" s="96" t="s">
        <v>363</v>
      </c>
      <c r="U104" s="96" t="s">
        <v>372</v>
      </c>
    </row>
    <row r="105" spans="1:21" s="1" customFormat="1" ht="24" customHeight="1">
      <c r="A105" s="88" t="s">
        <v>149</v>
      </c>
      <c r="B105" s="98" t="s">
        <v>369</v>
      </c>
      <c r="C105" s="96" t="s">
        <v>31</v>
      </c>
      <c r="D105" s="93" t="s">
        <v>370</v>
      </c>
      <c r="E105" s="163" t="s">
        <v>83</v>
      </c>
      <c r="F105" s="96" t="s">
        <v>291</v>
      </c>
      <c r="G105" s="93">
        <v>2020</v>
      </c>
      <c r="H105" s="96" t="s">
        <v>362</v>
      </c>
      <c r="I105" s="90">
        <v>1.44</v>
      </c>
      <c r="J105" s="90">
        <v>1.44</v>
      </c>
      <c r="K105" s="90"/>
      <c r="L105" s="90"/>
      <c r="M105" s="90"/>
      <c r="N105" s="90">
        <v>1.44</v>
      </c>
      <c r="O105" s="90"/>
      <c r="P105" s="90"/>
      <c r="Q105" s="90"/>
      <c r="R105" s="169">
        <v>3</v>
      </c>
      <c r="S105" s="90">
        <v>3</v>
      </c>
      <c r="T105" s="96" t="s">
        <v>363</v>
      </c>
      <c r="U105" s="96" t="s">
        <v>372</v>
      </c>
    </row>
    <row r="106" spans="1:21" s="1" customFormat="1" ht="24" customHeight="1">
      <c r="A106" s="88" t="s">
        <v>154</v>
      </c>
      <c r="B106" s="98" t="s">
        <v>369</v>
      </c>
      <c r="C106" s="96" t="s">
        <v>31</v>
      </c>
      <c r="D106" s="93" t="s">
        <v>376</v>
      </c>
      <c r="E106" s="163" t="s">
        <v>83</v>
      </c>
      <c r="F106" s="96" t="s">
        <v>384</v>
      </c>
      <c r="G106" s="93">
        <v>2020</v>
      </c>
      <c r="H106" s="96" t="s">
        <v>362</v>
      </c>
      <c r="I106" s="90">
        <v>0.48</v>
      </c>
      <c r="J106" s="90">
        <v>0.48</v>
      </c>
      <c r="K106" s="90"/>
      <c r="L106" s="90"/>
      <c r="M106" s="90"/>
      <c r="N106" s="90">
        <v>0.48</v>
      </c>
      <c r="O106" s="90"/>
      <c r="P106" s="90"/>
      <c r="Q106" s="90"/>
      <c r="R106" s="169">
        <v>1</v>
      </c>
      <c r="S106" s="90">
        <v>1</v>
      </c>
      <c r="T106" s="96" t="s">
        <v>363</v>
      </c>
      <c r="U106" s="96" t="s">
        <v>372</v>
      </c>
    </row>
    <row r="107" spans="1:21" s="1" customFormat="1" ht="24" customHeight="1">
      <c r="A107" s="88" t="s">
        <v>158</v>
      </c>
      <c r="B107" s="98" t="s">
        <v>369</v>
      </c>
      <c r="C107" s="96" t="s">
        <v>31</v>
      </c>
      <c r="D107" s="93" t="s">
        <v>376</v>
      </c>
      <c r="E107" s="163" t="s">
        <v>83</v>
      </c>
      <c r="F107" s="96" t="s">
        <v>385</v>
      </c>
      <c r="G107" s="93">
        <v>2020</v>
      </c>
      <c r="H107" s="96" t="s">
        <v>362</v>
      </c>
      <c r="I107" s="90">
        <v>0.24</v>
      </c>
      <c r="J107" s="90">
        <v>0.24</v>
      </c>
      <c r="K107" s="90"/>
      <c r="L107" s="90"/>
      <c r="M107" s="90"/>
      <c r="N107" s="90">
        <v>0.24</v>
      </c>
      <c r="O107" s="90"/>
      <c r="P107" s="90"/>
      <c r="Q107" s="90"/>
      <c r="R107" s="170">
        <v>1</v>
      </c>
      <c r="S107" s="135">
        <v>1</v>
      </c>
      <c r="T107" s="96" t="s">
        <v>363</v>
      </c>
      <c r="U107" s="96" t="s">
        <v>372</v>
      </c>
    </row>
    <row r="108" spans="1:21" s="1" customFormat="1" ht="24" customHeight="1">
      <c r="A108" s="88" t="s">
        <v>162</v>
      </c>
      <c r="B108" s="98" t="s">
        <v>369</v>
      </c>
      <c r="C108" s="96" t="s">
        <v>31</v>
      </c>
      <c r="D108" s="93" t="s">
        <v>376</v>
      </c>
      <c r="E108" s="163" t="s">
        <v>83</v>
      </c>
      <c r="F108" s="96" t="s">
        <v>386</v>
      </c>
      <c r="G108" s="93">
        <v>2020</v>
      </c>
      <c r="H108" s="96" t="s">
        <v>362</v>
      </c>
      <c r="I108" s="90">
        <v>0.24</v>
      </c>
      <c r="J108" s="90">
        <v>0.24</v>
      </c>
      <c r="K108" s="90"/>
      <c r="L108" s="90"/>
      <c r="M108" s="90"/>
      <c r="N108" s="90">
        <v>0.24</v>
      </c>
      <c r="O108" s="90"/>
      <c r="P108" s="90"/>
      <c r="Q108" s="90"/>
      <c r="R108" s="170">
        <v>1</v>
      </c>
      <c r="S108" s="135">
        <v>1</v>
      </c>
      <c r="T108" s="96" t="s">
        <v>363</v>
      </c>
      <c r="U108" s="96" t="s">
        <v>372</v>
      </c>
    </row>
    <row r="109" spans="1:21" s="1" customFormat="1" ht="24" customHeight="1">
      <c r="A109" s="88" t="s">
        <v>167</v>
      </c>
      <c r="B109" s="98" t="s">
        <v>369</v>
      </c>
      <c r="C109" s="96" t="s">
        <v>31</v>
      </c>
      <c r="D109" s="93" t="s">
        <v>376</v>
      </c>
      <c r="E109" s="163" t="s">
        <v>83</v>
      </c>
      <c r="F109" s="96" t="s">
        <v>387</v>
      </c>
      <c r="G109" s="93">
        <v>2020</v>
      </c>
      <c r="H109" s="96" t="s">
        <v>362</v>
      </c>
      <c r="I109" s="90">
        <v>0.24</v>
      </c>
      <c r="J109" s="90">
        <v>0.24</v>
      </c>
      <c r="K109" s="90"/>
      <c r="L109" s="90"/>
      <c r="M109" s="90"/>
      <c r="N109" s="90">
        <v>0.24</v>
      </c>
      <c r="O109" s="90"/>
      <c r="P109" s="90"/>
      <c r="Q109" s="90"/>
      <c r="R109" s="170">
        <v>1</v>
      </c>
      <c r="S109" s="135">
        <v>1</v>
      </c>
      <c r="T109" s="96" t="s">
        <v>363</v>
      </c>
      <c r="U109" s="96" t="s">
        <v>372</v>
      </c>
    </row>
    <row r="110" spans="1:21" s="1" customFormat="1" ht="24" customHeight="1">
      <c r="A110" s="88" t="s">
        <v>171</v>
      </c>
      <c r="B110" s="98" t="s">
        <v>369</v>
      </c>
      <c r="C110" s="96" t="s">
        <v>31</v>
      </c>
      <c r="D110" s="93" t="s">
        <v>376</v>
      </c>
      <c r="E110" s="163" t="s">
        <v>95</v>
      </c>
      <c r="F110" s="96" t="s">
        <v>388</v>
      </c>
      <c r="G110" s="93">
        <v>2020</v>
      </c>
      <c r="H110" s="96" t="s">
        <v>362</v>
      </c>
      <c r="I110" s="90">
        <v>0.48</v>
      </c>
      <c r="J110" s="90">
        <v>0.48</v>
      </c>
      <c r="K110" s="90"/>
      <c r="L110" s="90"/>
      <c r="M110" s="90"/>
      <c r="N110" s="90">
        <v>0.48</v>
      </c>
      <c r="O110" s="90"/>
      <c r="P110" s="90"/>
      <c r="Q110" s="90"/>
      <c r="R110" s="169">
        <v>1</v>
      </c>
      <c r="S110" s="90">
        <v>1</v>
      </c>
      <c r="T110" s="96" t="s">
        <v>363</v>
      </c>
      <c r="U110" s="96" t="s">
        <v>372</v>
      </c>
    </row>
    <row r="111" spans="1:21" s="1" customFormat="1" ht="24" customHeight="1">
      <c r="A111" s="88" t="s">
        <v>176</v>
      </c>
      <c r="B111" s="98" t="s">
        <v>369</v>
      </c>
      <c r="C111" s="96" t="s">
        <v>31</v>
      </c>
      <c r="D111" s="93" t="s">
        <v>376</v>
      </c>
      <c r="E111" s="163" t="s">
        <v>95</v>
      </c>
      <c r="F111" s="96" t="s">
        <v>349</v>
      </c>
      <c r="G111" s="93">
        <v>2020</v>
      </c>
      <c r="H111" s="96" t="s">
        <v>362</v>
      </c>
      <c r="I111" s="90">
        <v>0.48</v>
      </c>
      <c r="J111" s="90">
        <v>0.48</v>
      </c>
      <c r="K111" s="90"/>
      <c r="L111" s="90"/>
      <c r="M111" s="90"/>
      <c r="N111" s="90">
        <v>0.48</v>
      </c>
      <c r="O111" s="90"/>
      <c r="P111" s="90"/>
      <c r="Q111" s="90"/>
      <c r="R111" s="169">
        <v>1</v>
      </c>
      <c r="S111" s="90">
        <v>1</v>
      </c>
      <c r="T111" s="96" t="s">
        <v>363</v>
      </c>
      <c r="U111" s="96" t="s">
        <v>372</v>
      </c>
    </row>
    <row r="112" spans="1:21" s="1" customFormat="1" ht="24" customHeight="1">
      <c r="A112" s="88" t="s">
        <v>182</v>
      </c>
      <c r="B112" s="98" t="s">
        <v>369</v>
      </c>
      <c r="C112" s="96" t="s">
        <v>31</v>
      </c>
      <c r="D112" s="93" t="s">
        <v>373</v>
      </c>
      <c r="E112" s="163" t="s">
        <v>95</v>
      </c>
      <c r="F112" s="96" t="s">
        <v>389</v>
      </c>
      <c r="G112" s="93">
        <v>2020</v>
      </c>
      <c r="H112" s="96" t="s">
        <v>362</v>
      </c>
      <c r="I112" s="90">
        <v>0.56</v>
      </c>
      <c r="J112" s="90">
        <v>0.56</v>
      </c>
      <c r="K112" s="90"/>
      <c r="L112" s="90"/>
      <c r="M112" s="90"/>
      <c r="N112" s="90">
        <v>0.56</v>
      </c>
      <c r="O112" s="90"/>
      <c r="P112" s="90"/>
      <c r="Q112" s="90"/>
      <c r="R112" s="169">
        <v>2</v>
      </c>
      <c r="S112" s="90">
        <v>2</v>
      </c>
      <c r="T112" s="96" t="s">
        <v>363</v>
      </c>
      <c r="U112" s="96" t="s">
        <v>372</v>
      </c>
    </row>
    <row r="113" spans="1:21" s="1" customFormat="1" ht="24" customHeight="1">
      <c r="A113" s="88" t="s">
        <v>186</v>
      </c>
      <c r="B113" s="98" t="s">
        <v>369</v>
      </c>
      <c r="C113" s="96" t="s">
        <v>31</v>
      </c>
      <c r="D113" s="93" t="s">
        <v>376</v>
      </c>
      <c r="E113" s="163" t="s">
        <v>95</v>
      </c>
      <c r="F113" s="96" t="s">
        <v>390</v>
      </c>
      <c r="G113" s="93">
        <v>2020</v>
      </c>
      <c r="H113" s="96" t="s">
        <v>362</v>
      </c>
      <c r="I113" s="90">
        <v>0.12</v>
      </c>
      <c r="J113" s="90">
        <v>0.12</v>
      </c>
      <c r="K113" s="90"/>
      <c r="L113" s="90"/>
      <c r="M113" s="90"/>
      <c r="N113" s="90">
        <v>0.12</v>
      </c>
      <c r="O113" s="90"/>
      <c r="P113" s="90"/>
      <c r="Q113" s="90"/>
      <c r="R113" s="169">
        <v>1</v>
      </c>
      <c r="S113" s="90">
        <v>1</v>
      </c>
      <c r="T113" s="96" t="s">
        <v>363</v>
      </c>
      <c r="U113" s="96" t="s">
        <v>372</v>
      </c>
    </row>
    <row r="114" spans="1:21" s="1" customFormat="1" ht="24" customHeight="1">
      <c r="A114" s="88" t="s">
        <v>189</v>
      </c>
      <c r="B114" s="98" t="s">
        <v>369</v>
      </c>
      <c r="C114" s="96" t="s">
        <v>31</v>
      </c>
      <c r="D114" s="93" t="s">
        <v>376</v>
      </c>
      <c r="E114" s="163" t="s">
        <v>95</v>
      </c>
      <c r="F114" s="96" t="s">
        <v>391</v>
      </c>
      <c r="G114" s="93">
        <v>2020</v>
      </c>
      <c r="H114" s="96" t="s">
        <v>362</v>
      </c>
      <c r="I114" s="90">
        <v>0.48</v>
      </c>
      <c r="J114" s="90">
        <v>0.48</v>
      </c>
      <c r="K114" s="90"/>
      <c r="L114" s="90"/>
      <c r="M114" s="90"/>
      <c r="N114" s="90">
        <v>0.48</v>
      </c>
      <c r="O114" s="90"/>
      <c r="P114" s="90"/>
      <c r="Q114" s="90"/>
      <c r="R114" s="169">
        <v>1</v>
      </c>
      <c r="S114" s="90">
        <v>1</v>
      </c>
      <c r="T114" s="96" t="s">
        <v>363</v>
      </c>
      <c r="U114" s="96" t="s">
        <v>372</v>
      </c>
    </row>
    <row r="115" spans="1:21" s="1" customFormat="1" ht="24" customHeight="1">
      <c r="A115" s="88" t="s">
        <v>193</v>
      </c>
      <c r="B115" s="98" t="s">
        <v>369</v>
      </c>
      <c r="C115" s="96" t="s">
        <v>31</v>
      </c>
      <c r="D115" s="93" t="s">
        <v>392</v>
      </c>
      <c r="E115" s="163" t="s">
        <v>95</v>
      </c>
      <c r="F115" s="96" t="s">
        <v>233</v>
      </c>
      <c r="G115" s="93">
        <v>2020</v>
      </c>
      <c r="H115" s="96" t="s">
        <v>362</v>
      </c>
      <c r="I115" s="90">
        <v>1.68</v>
      </c>
      <c r="J115" s="90">
        <v>1.68</v>
      </c>
      <c r="K115" s="90"/>
      <c r="L115" s="90"/>
      <c r="M115" s="90"/>
      <c r="N115" s="90">
        <v>1.68</v>
      </c>
      <c r="O115" s="90"/>
      <c r="P115" s="90"/>
      <c r="Q115" s="90"/>
      <c r="R115" s="169">
        <v>4</v>
      </c>
      <c r="S115" s="90">
        <v>4</v>
      </c>
      <c r="T115" s="96" t="s">
        <v>363</v>
      </c>
      <c r="U115" s="96" t="s">
        <v>372</v>
      </c>
    </row>
    <row r="116" spans="1:21" s="1" customFormat="1" ht="24" customHeight="1">
      <c r="A116" s="88" t="s">
        <v>196</v>
      </c>
      <c r="B116" s="98" t="s">
        <v>369</v>
      </c>
      <c r="C116" s="96" t="s">
        <v>31</v>
      </c>
      <c r="D116" s="93" t="s">
        <v>376</v>
      </c>
      <c r="E116" s="163" t="s">
        <v>95</v>
      </c>
      <c r="F116" s="96" t="s">
        <v>393</v>
      </c>
      <c r="G116" s="93">
        <v>2020</v>
      </c>
      <c r="H116" s="96" t="s">
        <v>362</v>
      </c>
      <c r="I116" s="90">
        <v>0.48</v>
      </c>
      <c r="J116" s="90">
        <v>0.48</v>
      </c>
      <c r="K116" s="90"/>
      <c r="L116" s="90"/>
      <c r="M116" s="90"/>
      <c r="N116" s="90">
        <v>0.48</v>
      </c>
      <c r="O116" s="90"/>
      <c r="P116" s="90"/>
      <c r="Q116" s="90"/>
      <c r="R116" s="169">
        <v>1</v>
      </c>
      <c r="S116" s="90">
        <v>1</v>
      </c>
      <c r="T116" s="96" t="s">
        <v>363</v>
      </c>
      <c r="U116" s="96" t="s">
        <v>372</v>
      </c>
    </row>
    <row r="117" spans="1:21" s="1" customFormat="1" ht="24" customHeight="1">
      <c r="A117" s="88" t="s">
        <v>199</v>
      </c>
      <c r="B117" s="98" t="s">
        <v>369</v>
      </c>
      <c r="C117" s="96" t="s">
        <v>31</v>
      </c>
      <c r="D117" s="93" t="s">
        <v>376</v>
      </c>
      <c r="E117" s="163" t="s">
        <v>95</v>
      </c>
      <c r="F117" s="96" t="s">
        <v>394</v>
      </c>
      <c r="G117" s="93">
        <v>2020</v>
      </c>
      <c r="H117" s="96" t="s">
        <v>362</v>
      </c>
      <c r="I117" s="90">
        <v>0.48</v>
      </c>
      <c r="J117" s="90">
        <v>0.48</v>
      </c>
      <c r="K117" s="90"/>
      <c r="L117" s="90"/>
      <c r="M117" s="90"/>
      <c r="N117" s="90">
        <v>0.48</v>
      </c>
      <c r="O117" s="90"/>
      <c r="P117" s="90"/>
      <c r="Q117" s="90"/>
      <c r="R117" s="169">
        <v>1</v>
      </c>
      <c r="S117" s="90">
        <v>1</v>
      </c>
      <c r="T117" s="96" t="s">
        <v>363</v>
      </c>
      <c r="U117" s="96" t="s">
        <v>372</v>
      </c>
    </row>
    <row r="118" spans="1:21" s="1" customFormat="1" ht="24" customHeight="1">
      <c r="A118" s="88" t="s">
        <v>203</v>
      </c>
      <c r="B118" s="98" t="s">
        <v>369</v>
      </c>
      <c r="C118" s="96" t="s">
        <v>31</v>
      </c>
      <c r="D118" s="93" t="s">
        <v>373</v>
      </c>
      <c r="E118" s="163" t="s">
        <v>95</v>
      </c>
      <c r="F118" s="96" t="s">
        <v>395</v>
      </c>
      <c r="G118" s="93">
        <v>2020</v>
      </c>
      <c r="H118" s="96" t="s">
        <v>362</v>
      </c>
      <c r="I118" s="90">
        <v>0.72</v>
      </c>
      <c r="J118" s="90">
        <v>0.72</v>
      </c>
      <c r="K118" s="90"/>
      <c r="L118" s="90"/>
      <c r="M118" s="90"/>
      <c r="N118" s="90">
        <v>0.72</v>
      </c>
      <c r="O118" s="90"/>
      <c r="P118" s="90"/>
      <c r="Q118" s="90"/>
      <c r="R118" s="169">
        <v>2</v>
      </c>
      <c r="S118" s="90">
        <v>2</v>
      </c>
      <c r="T118" s="96" t="s">
        <v>363</v>
      </c>
      <c r="U118" s="96" t="s">
        <v>372</v>
      </c>
    </row>
    <row r="119" spans="1:21" s="1" customFormat="1" ht="24" customHeight="1">
      <c r="A119" s="88" t="s">
        <v>207</v>
      </c>
      <c r="B119" s="98" t="s">
        <v>369</v>
      </c>
      <c r="C119" s="96" t="s">
        <v>31</v>
      </c>
      <c r="D119" s="93" t="s">
        <v>376</v>
      </c>
      <c r="E119" s="163" t="s">
        <v>95</v>
      </c>
      <c r="F119" s="96" t="s">
        <v>396</v>
      </c>
      <c r="G119" s="93">
        <v>2020</v>
      </c>
      <c r="H119" s="96" t="s">
        <v>362</v>
      </c>
      <c r="I119" s="90">
        <v>0.24</v>
      </c>
      <c r="J119" s="90">
        <v>0.24</v>
      </c>
      <c r="K119" s="90"/>
      <c r="L119" s="90"/>
      <c r="M119" s="90"/>
      <c r="N119" s="90">
        <v>0.24</v>
      </c>
      <c r="O119" s="90"/>
      <c r="P119" s="90"/>
      <c r="Q119" s="90"/>
      <c r="R119" s="170">
        <v>1</v>
      </c>
      <c r="S119" s="135">
        <v>1</v>
      </c>
      <c r="T119" s="96" t="s">
        <v>363</v>
      </c>
      <c r="U119" s="96" t="s">
        <v>372</v>
      </c>
    </row>
    <row r="120" spans="1:21" s="1" customFormat="1" ht="24" customHeight="1">
      <c r="A120" s="88" t="s">
        <v>210</v>
      </c>
      <c r="B120" s="98" t="s">
        <v>369</v>
      </c>
      <c r="C120" s="96" t="s">
        <v>31</v>
      </c>
      <c r="D120" s="93" t="s">
        <v>373</v>
      </c>
      <c r="E120" s="163" t="s">
        <v>77</v>
      </c>
      <c r="F120" s="96" t="s">
        <v>397</v>
      </c>
      <c r="G120" s="93">
        <v>2020</v>
      </c>
      <c r="H120" s="96" t="s">
        <v>362</v>
      </c>
      <c r="I120" s="90">
        <v>0.95</v>
      </c>
      <c r="J120" s="90">
        <v>0.95</v>
      </c>
      <c r="K120" s="90"/>
      <c r="L120" s="90"/>
      <c r="M120" s="90"/>
      <c r="N120" s="90">
        <v>0.95</v>
      </c>
      <c r="O120" s="90"/>
      <c r="P120" s="90"/>
      <c r="Q120" s="90"/>
      <c r="R120" s="169">
        <v>2</v>
      </c>
      <c r="S120" s="90">
        <v>2</v>
      </c>
      <c r="T120" s="96" t="s">
        <v>363</v>
      </c>
      <c r="U120" s="96" t="s">
        <v>372</v>
      </c>
    </row>
    <row r="121" spans="1:21" s="1" customFormat="1" ht="24" customHeight="1">
      <c r="A121" s="88" t="s">
        <v>214</v>
      </c>
      <c r="B121" s="98" t="s">
        <v>369</v>
      </c>
      <c r="C121" s="96" t="s">
        <v>31</v>
      </c>
      <c r="D121" s="93" t="s">
        <v>373</v>
      </c>
      <c r="E121" s="163" t="s">
        <v>77</v>
      </c>
      <c r="F121" s="96" t="s">
        <v>398</v>
      </c>
      <c r="G121" s="93">
        <v>2020</v>
      </c>
      <c r="H121" s="96" t="s">
        <v>362</v>
      </c>
      <c r="I121" s="90">
        <v>0.96</v>
      </c>
      <c r="J121" s="90">
        <v>0.96</v>
      </c>
      <c r="K121" s="90"/>
      <c r="L121" s="90"/>
      <c r="M121" s="90"/>
      <c r="N121" s="90">
        <v>0.96</v>
      </c>
      <c r="O121" s="90"/>
      <c r="P121" s="90"/>
      <c r="Q121" s="90"/>
      <c r="R121" s="169">
        <v>2</v>
      </c>
      <c r="S121" s="90">
        <v>2</v>
      </c>
      <c r="T121" s="96" t="s">
        <v>363</v>
      </c>
      <c r="U121" s="96" t="s">
        <v>372</v>
      </c>
    </row>
    <row r="122" spans="1:21" s="1" customFormat="1" ht="24" customHeight="1">
      <c r="A122" s="88" t="s">
        <v>219</v>
      </c>
      <c r="B122" s="98" t="s">
        <v>369</v>
      </c>
      <c r="C122" s="96" t="s">
        <v>31</v>
      </c>
      <c r="D122" s="93" t="s">
        <v>376</v>
      </c>
      <c r="E122" s="163" t="s">
        <v>77</v>
      </c>
      <c r="F122" s="96" t="s">
        <v>399</v>
      </c>
      <c r="G122" s="93">
        <v>2020</v>
      </c>
      <c r="H122" s="96" t="s">
        <v>362</v>
      </c>
      <c r="I122" s="90">
        <v>0.48</v>
      </c>
      <c r="J122" s="90">
        <v>0.48</v>
      </c>
      <c r="K122" s="90"/>
      <c r="L122" s="90"/>
      <c r="M122" s="90"/>
      <c r="N122" s="90">
        <v>0.48</v>
      </c>
      <c r="O122" s="90"/>
      <c r="P122" s="90"/>
      <c r="Q122" s="90"/>
      <c r="R122" s="169">
        <v>1</v>
      </c>
      <c r="S122" s="90">
        <v>1</v>
      </c>
      <c r="T122" s="96" t="s">
        <v>363</v>
      </c>
      <c r="U122" s="96" t="s">
        <v>372</v>
      </c>
    </row>
    <row r="123" spans="1:21" s="1" customFormat="1" ht="24" customHeight="1">
      <c r="A123" s="88" t="s">
        <v>225</v>
      </c>
      <c r="B123" s="98" t="s">
        <v>369</v>
      </c>
      <c r="C123" s="96" t="s">
        <v>31</v>
      </c>
      <c r="D123" s="93" t="s">
        <v>376</v>
      </c>
      <c r="E123" s="163" t="s">
        <v>77</v>
      </c>
      <c r="F123" s="96" t="s">
        <v>78</v>
      </c>
      <c r="G123" s="93">
        <v>2020</v>
      </c>
      <c r="H123" s="96" t="s">
        <v>362</v>
      </c>
      <c r="I123" s="90">
        <v>0.48</v>
      </c>
      <c r="J123" s="90">
        <v>0.48</v>
      </c>
      <c r="K123" s="90"/>
      <c r="L123" s="90"/>
      <c r="M123" s="90"/>
      <c r="N123" s="90">
        <v>0.48</v>
      </c>
      <c r="O123" s="90"/>
      <c r="P123" s="90"/>
      <c r="Q123" s="90"/>
      <c r="R123" s="169">
        <v>1</v>
      </c>
      <c r="S123" s="90">
        <v>1</v>
      </c>
      <c r="T123" s="96" t="s">
        <v>363</v>
      </c>
      <c r="U123" s="96" t="s">
        <v>372</v>
      </c>
    </row>
    <row r="124" spans="1:21" s="1" customFormat="1" ht="24" customHeight="1">
      <c r="A124" s="88" t="s">
        <v>230</v>
      </c>
      <c r="B124" s="98" t="s">
        <v>369</v>
      </c>
      <c r="C124" s="96" t="s">
        <v>31</v>
      </c>
      <c r="D124" s="93" t="s">
        <v>370</v>
      </c>
      <c r="E124" s="163" t="s">
        <v>77</v>
      </c>
      <c r="F124" s="96" t="s">
        <v>400</v>
      </c>
      <c r="G124" s="93">
        <v>2020</v>
      </c>
      <c r="H124" s="96" t="s">
        <v>362</v>
      </c>
      <c r="I124" s="90">
        <v>1.44</v>
      </c>
      <c r="J124" s="90">
        <v>1.44</v>
      </c>
      <c r="K124" s="90"/>
      <c r="L124" s="90"/>
      <c r="M124" s="90"/>
      <c r="N124" s="90">
        <v>1.44</v>
      </c>
      <c r="O124" s="90"/>
      <c r="P124" s="90"/>
      <c r="Q124" s="90"/>
      <c r="R124" s="169">
        <v>3</v>
      </c>
      <c r="S124" s="90">
        <v>3</v>
      </c>
      <c r="T124" s="96" t="s">
        <v>363</v>
      </c>
      <c r="U124" s="96" t="s">
        <v>372</v>
      </c>
    </row>
    <row r="125" spans="1:21" s="1" customFormat="1" ht="24" customHeight="1">
      <c r="A125" s="88" t="s">
        <v>235</v>
      </c>
      <c r="B125" s="98" t="s">
        <v>369</v>
      </c>
      <c r="C125" s="96" t="s">
        <v>31</v>
      </c>
      <c r="D125" s="93" t="s">
        <v>376</v>
      </c>
      <c r="E125" s="163" t="s">
        <v>77</v>
      </c>
      <c r="F125" s="96" t="s">
        <v>314</v>
      </c>
      <c r="G125" s="93">
        <v>2020</v>
      </c>
      <c r="H125" s="96" t="s">
        <v>362</v>
      </c>
      <c r="I125" s="90">
        <v>0.24</v>
      </c>
      <c r="J125" s="90">
        <v>0.24</v>
      </c>
      <c r="K125" s="90"/>
      <c r="L125" s="90"/>
      <c r="M125" s="90"/>
      <c r="N125" s="90">
        <v>0.24</v>
      </c>
      <c r="O125" s="90"/>
      <c r="P125" s="90"/>
      <c r="Q125" s="90"/>
      <c r="R125" s="170">
        <v>1</v>
      </c>
      <c r="S125" s="135">
        <v>1</v>
      </c>
      <c r="T125" s="96" t="s">
        <v>363</v>
      </c>
      <c r="U125" s="96" t="s">
        <v>372</v>
      </c>
    </row>
    <row r="126" spans="1:21" s="1" customFormat="1" ht="24" customHeight="1">
      <c r="A126" s="88" t="s">
        <v>241</v>
      </c>
      <c r="B126" s="98" t="s">
        <v>369</v>
      </c>
      <c r="C126" s="96" t="s">
        <v>31</v>
      </c>
      <c r="D126" s="93" t="s">
        <v>370</v>
      </c>
      <c r="E126" s="163" t="s">
        <v>115</v>
      </c>
      <c r="F126" s="96" t="s">
        <v>365</v>
      </c>
      <c r="G126" s="93">
        <v>2020</v>
      </c>
      <c r="H126" s="96" t="s">
        <v>362</v>
      </c>
      <c r="I126" s="90">
        <v>0.8</v>
      </c>
      <c r="J126" s="90">
        <v>0.8</v>
      </c>
      <c r="K126" s="90"/>
      <c r="L126" s="90"/>
      <c r="M126" s="90"/>
      <c r="N126" s="90">
        <v>0.8</v>
      </c>
      <c r="O126" s="90"/>
      <c r="P126" s="90"/>
      <c r="Q126" s="90"/>
      <c r="R126" s="169">
        <v>3</v>
      </c>
      <c r="S126" s="90">
        <v>3</v>
      </c>
      <c r="T126" s="96" t="s">
        <v>363</v>
      </c>
      <c r="U126" s="96" t="s">
        <v>372</v>
      </c>
    </row>
    <row r="127" spans="1:21" s="1" customFormat="1" ht="24" customHeight="1">
      <c r="A127" s="88" t="s">
        <v>246</v>
      </c>
      <c r="B127" s="98" t="s">
        <v>369</v>
      </c>
      <c r="C127" s="96" t="s">
        <v>31</v>
      </c>
      <c r="D127" s="93" t="s">
        <v>370</v>
      </c>
      <c r="E127" s="163" t="s">
        <v>115</v>
      </c>
      <c r="F127" s="96" t="s">
        <v>401</v>
      </c>
      <c r="G127" s="93">
        <v>2020</v>
      </c>
      <c r="H127" s="96" t="s">
        <v>362</v>
      </c>
      <c r="I127" s="90">
        <v>1.2</v>
      </c>
      <c r="J127" s="90">
        <v>1.2</v>
      </c>
      <c r="K127" s="90"/>
      <c r="L127" s="90"/>
      <c r="M127" s="90"/>
      <c r="N127" s="90">
        <v>1.2</v>
      </c>
      <c r="O127" s="90"/>
      <c r="P127" s="90"/>
      <c r="Q127" s="90"/>
      <c r="R127" s="169">
        <v>3</v>
      </c>
      <c r="S127" s="90">
        <v>3</v>
      </c>
      <c r="T127" s="96" t="s">
        <v>363</v>
      </c>
      <c r="U127" s="96" t="s">
        <v>372</v>
      </c>
    </row>
    <row r="128" spans="1:21" s="1" customFormat="1" ht="24" customHeight="1">
      <c r="A128" s="88" t="s">
        <v>251</v>
      </c>
      <c r="B128" s="98" t="s">
        <v>369</v>
      </c>
      <c r="C128" s="96" t="s">
        <v>31</v>
      </c>
      <c r="D128" s="93" t="s">
        <v>370</v>
      </c>
      <c r="E128" s="163" t="s">
        <v>115</v>
      </c>
      <c r="F128" s="163" t="s">
        <v>402</v>
      </c>
      <c r="G128" s="93">
        <v>2020</v>
      </c>
      <c r="H128" s="96" t="s">
        <v>362</v>
      </c>
      <c r="I128" s="90">
        <v>1.2</v>
      </c>
      <c r="J128" s="90">
        <v>1.2</v>
      </c>
      <c r="K128" s="90"/>
      <c r="L128" s="90"/>
      <c r="M128" s="90"/>
      <c r="N128" s="90">
        <v>1.2</v>
      </c>
      <c r="O128" s="90"/>
      <c r="P128" s="90"/>
      <c r="Q128" s="90"/>
      <c r="R128" s="169">
        <v>3</v>
      </c>
      <c r="S128" s="90">
        <v>3</v>
      </c>
      <c r="T128" s="96" t="s">
        <v>363</v>
      </c>
      <c r="U128" s="96" t="s">
        <v>372</v>
      </c>
    </row>
    <row r="129" spans="1:21" s="1" customFormat="1" ht="24" customHeight="1">
      <c r="A129" s="88" t="s">
        <v>258</v>
      </c>
      <c r="B129" s="98" t="s">
        <v>369</v>
      </c>
      <c r="C129" s="96" t="s">
        <v>31</v>
      </c>
      <c r="D129" s="93" t="s">
        <v>376</v>
      </c>
      <c r="E129" s="163" t="s">
        <v>115</v>
      </c>
      <c r="F129" s="96" t="s">
        <v>116</v>
      </c>
      <c r="G129" s="93">
        <v>2020</v>
      </c>
      <c r="H129" s="96" t="s">
        <v>362</v>
      </c>
      <c r="I129" s="90">
        <v>0.48</v>
      </c>
      <c r="J129" s="90">
        <v>0.48</v>
      </c>
      <c r="K129" s="90"/>
      <c r="L129" s="90"/>
      <c r="M129" s="90"/>
      <c r="N129" s="90">
        <v>0.48</v>
      </c>
      <c r="O129" s="90"/>
      <c r="P129" s="90"/>
      <c r="Q129" s="90"/>
      <c r="R129" s="169">
        <v>1</v>
      </c>
      <c r="S129" s="90">
        <v>1</v>
      </c>
      <c r="T129" s="96" t="s">
        <v>363</v>
      </c>
      <c r="U129" s="96" t="s">
        <v>372</v>
      </c>
    </row>
    <row r="130" spans="1:21" s="1" customFormat="1" ht="24" customHeight="1">
      <c r="A130" s="88" t="s">
        <v>262</v>
      </c>
      <c r="B130" s="98" t="s">
        <v>369</v>
      </c>
      <c r="C130" s="96" t="s">
        <v>31</v>
      </c>
      <c r="D130" s="93" t="s">
        <v>373</v>
      </c>
      <c r="E130" s="163" t="s">
        <v>115</v>
      </c>
      <c r="F130" s="96" t="s">
        <v>403</v>
      </c>
      <c r="G130" s="93">
        <v>2020</v>
      </c>
      <c r="H130" s="96" t="s">
        <v>362</v>
      </c>
      <c r="I130" s="90">
        <v>0.48</v>
      </c>
      <c r="J130" s="90">
        <v>0.48</v>
      </c>
      <c r="K130" s="90"/>
      <c r="L130" s="90"/>
      <c r="M130" s="90"/>
      <c r="N130" s="90">
        <v>0.48</v>
      </c>
      <c r="O130" s="90"/>
      <c r="P130" s="90"/>
      <c r="Q130" s="90"/>
      <c r="R130" s="169">
        <v>2</v>
      </c>
      <c r="S130" s="90">
        <v>2</v>
      </c>
      <c r="T130" s="96" t="s">
        <v>363</v>
      </c>
      <c r="U130" s="96" t="s">
        <v>372</v>
      </c>
    </row>
    <row r="131" spans="1:21" s="1" customFormat="1" ht="24" customHeight="1">
      <c r="A131" s="88" t="s">
        <v>267</v>
      </c>
      <c r="B131" s="98" t="s">
        <v>369</v>
      </c>
      <c r="C131" s="96" t="s">
        <v>31</v>
      </c>
      <c r="D131" s="93" t="s">
        <v>376</v>
      </c>
      <c r="E131" s="163" t="s">
        <v>115</v>
      </c>
      <c r="F131" s="163" t="s">
        <v>404</v>
      </c>
      <c r="G131" s="93">
        <v>2020</v>
      </c>
      <c r="H131" s="96" t="s">
        <v>362</v>
      </c>
      <c r="I131" s="90">
        <v>0.24</v>
      </c>
      <c r="J131" s="90">
        <v>0.24</v>
      </c>
      <c r="K131" s="90"/>
      <c r="L131" s="90"/>
      <c r="M131" s="90"/>
      <c r="N131" s="90">
        <v>0.24</v>
      </c>
      <c r="O131" s="90"/>
      <c r="P131" s="90"/>
      <c r="Q131" s="90"/>
      <c r="R131" s="170">
        <v>1</v>
      </c>
      <c r="S131" s="135">
        <v>1</v>
      </c>
      <c r="T131" s="96" t="s">
        <v>363</v>
      </c>
      <c r="U131" s="96" t="s">
        <v>372</v>
      </c>
    </row>
    <row r="132" spans="1:21" s="1" customFormat="1" ht="24" customHeight="1">
      <c r="A132" s="88" t="s">
        <v>272</v>
      </c>
      <c r="B132" s="98" t="s">
        <v>369</v>
      </c>
      <c r="C132" s="96" t="s">
        <v>31</v>
      </c>
      <c r="D132" s="93" t="s">
        <v>376</v>
      </c>
      <c r="E132" s="163" t="s">
        <v>109</v>
      </c>
      <c r="F132" s="96" t="s">
        <v>405</v>
      </c>
      <c r="G132" s="93">
        <v>2020</v>
      </c>
      <c r="H132" s="96" t="s">
        <v>362</v>
      </c>
      <c r="I132" s="90">
        <v>0.48</v>
      </c>
      <c r="J132" s="90">
        <v>0.48</v>
      </c>
      <c r="K132" s="90"/>
      <c r="L132" s="90"/>
      <c r="M132" s="90"/>
      <c r="N132" s="90">
        <v>0.48</v>
      </c>
      <c r="O132" s="90"/>
      <c r="P132" s="90"/>
      <c r="Q132" s="90"/>
      <c r="R132" s="169">
        <v>1</v>
      </c>
      <c r="S132" s="90">
        <v>1</v>
      </c>
      <c r="T132" s="96" t="s">
        <v>363</v>
      </c>
      <c r="U132" s="96" t="s">
        <v>372</v>
      </c>
    </row>
    <row r="133" spans="1:21" s="1" customFormat="1" ht="24" customHeight="1">
      <c r="A133" s="88" t="s">
        <v>277</v>
      </c>
      <c r="B133" s="98" t="s">
        <v>369</v>
      </c>
      <c r="C133" s="96" t="s">
        <v>31</v>
      </c>
      <c r="D133" s="93" t="s">
        <v>376</v>
      </c>
      <c r="E133" s="163" t="s">
        <v>109</v>
      </c>
      <c r="F133" s="96" t="s">
        <v>406</v>
      </c>
      <c r="G133" s="93">
        <v>2020</v>
      </c>
      <c r="H133" s="96" t="s">
        <v>362</v>
      </c>
      <c r="I133" s="90">
        <v>0.48</v>
      </c>
      <c r="J133" s="90">
        <v>0.48</v>
      </c>
      <c r="K133" s="90"/>
      <c r="L133" s="90"/>
      <c r="M133" s="90"/>
      <c r="N133" s="90">
        <v>0.48</v>
      </c>
      <c r="O133" s="90"/>
      <c r="P133" s="90"/>
      <c r="Q133" s="90"/>
      <c r="R133" s="169">
        <v>1</v>
      </c>
      <c r="S133" s="90">
        <v>1</v>
      </c>
      <c r="T133" s="96" t="s">
        <v>363</v>
      </c>
      <c r="U133" s="96" t="s">
        <v>372</v>
      </c>
    </row>
    <row r="134" spans="1:21" s="1" customFormat="1" ht="24" customHeight="1">
      <c r="A134" s="88" t="s">
        <v>283</v>
      </c>
      <c r="B134" s="98" t="s">
        <v>369</v>
      </c>
      <c r="C134" s="96" t="s">
        <v>31</v>
      </c>
      <c r="D134" s="93" t="s">
        <v>373</v>
      </c>
      <c r="E134" s="163" t="s">
        <v>109</v>
      </c>
      <c r="F134" s="96" t="s">
        <v>368</v>
      </c>
      <c r="G134" s="93">
        <v>2020</v>
      </c>
      <c r="H134" s="96" t="s">
        <v>362</v>
      </c>
      <c r="I134" s="90">
        <v>0.96</v>
      </c>
      <c r="J134" s="90">
        <v>0.96</v>
      </c>
      <c r="K134" s="90"/>
      <c r="L134" s="90"/>
      <c r="M134" s="90"/>
      <c r="N134" s="90">
        <v>0.96</v>
      </c>
      <c r="O134" s="90"/>
      <c r="P134" s="90"/>
      <c r="Q134" s="90"/>
      <c r="R134" s="169">
        <v>2</v>
      </c>
      <c r="S134" s="90">
        <v>2</v>
      </c>
      <c r="T134" s="96" t="s">
        <v>363</v>
      </c>
      <c r="U134" s="96" t="s">
        <v>372</v>
      </c>
    </row>
    <row r="135" spans="1:21" s="1" customFormat="1" ht="24" customHeight="1">
      <c r="A135" s="88" t="s">
        <v>289</v>
      </c>
      <c r="B135" s="98" t="s">
        <v>369</v>
      </c>
      <c r="C135" s="96" t="s">
        <v>31</v>
      </c>
      <c r="D135" s="93" t="s">
        <v>373</v>
      </c>
      <c r="E135" s="163" t="s">
        <v>109</v>
      </c>
      <c r="F135" s="96" t="s">
        <v>337</v>
      </c>
      <c r="G135" s="93">
        <v>2020</v>
      </c>
      <c r="H135" s="96" t="s">
        <v>362</v>
      </c>
      <c r="I135" s="90">
        <v>0.6</v>
      </c>
      <c r="J135" s="90">
        <v>0.6</v>
      </c>
      <c r="K135" s="90"/>
      <c r="L135" s="90"/>
      <c r="M135" s="90"/>
      <c r="N135" s="90">
        <v>0.6</v>
      </c>
      <c r="O135" s="90"/>
      <c r="P135" s="90"/>
      <c r="Q135" s="90"/>
      <c r="R135" s="169">
        <v>2</v>
      </c>
      <c r="S135" s="90">
        <v>2</v>
      </c>
      <c r="T135" s="96" t="s">
        <v>363</v>
      </c>
      <c r="U135" s="96" t="s">
        <v>372</v>
      </c>
    </row>
    <row r="136" spans="1:21" s="1" customFormat="1" ht="24" customHeight="1">
      <c r="A136" s="88" t="s">
        <v>292</v>
      </c>
      <c r="B136" s="98" t="s">
        <v>369</v>
      </c>
      <c r="C136" s="96" t="s">
        <v>31</v>
      </c>
      <c r="D136" s="93" t="s">
        <v>373</v>
      </c>
      <c r="E136" s="163" t="s">
        <v>109</v>
      </c>
      <c r="F136" s="96" t="s">
        <v>407</v>
      </c>
      <c r="G136" s="93">
        <v>2020</v>
      </c>
      <c r="H136" s="96" t="s">
        <v>362</v>
      </c>
      <c r="I136" s="90">
        <v>0.96</v>
      </c>
      <c r="J136" s="90">
        <v>0.96</v>
      </c>
      <c r="K136" s="90"/>
      <c r="L136" s="90"/>
      <c r="M136" s="90"/>
      <c r="N136" s="90">
        <v>0.96</v>
      </c>
      <c r="O136" s="90"/>
      <c r="P136" s="90"/>
      <c r="Q136" s="90"/>
      <c r="R136" s="169">
        <v>2</v>
      </c>
      <c r="S136" s="90">
        <v>2</v>
      </c>
      <c r="T136" s="96" t="s">
        <v>363</v>
      </c>
      <c r="U136" s="96" t="s">
        <v>372</v>
      </c>
    </row>
    <row r="137" spans="1:21" s="1" customFormat="1" ht="24" customHeight="1">
      <c r="A137" s="88" t="s">
        <v>295</v>
      </c>
      <c r="B137" s="98" t="s">
        <v>369</v>
      </c>
      <c r="C137" s="96" t="s">
        <v>31</v>
      </c>
      <c r="D137" s="93" t="s">
        <v>373</v>
      </c>
      <c r="E137" s="163" t="s">
        <v>109</v>
      </c>
      <c r="F137" s="96" t="s">
        <v>408</v>
      </c>
      <c r="G137" s="93">
        <v>2020</v>
      </c>
      <c r="H137" s="96" t="s">
        <v>362</v>
      </c>
      <c r="I137" s="90">
        <v>0.96</v>
      </c>
      <c r="J137" s="90">
        <v>0.96</v>
      </c>
      <c r="K137" s="90"/>
      <c r="L137" s="90"/>
      <c r="M137" s="90"/>
      <c r="N137" s="90">
        <v>0.96</v>
      </c>
      <c r="O137" s="90"/>
      <c r="P137" s="90"/>
      <c r="Q137" s="90"/>
      <c r="R137" s="169">
        <v>2</v>
      </c>
      <c r="S137" s="90">
        <v>2</v>
      </c>
      <c r="T137" s="96" t="s">
        <v>363</v>
      </c>
      <c r="U137" s="96" t="s">
        <v>372</v>
      </c>
    </row>
    <row r="138" spans="1:21" s="1" customFormat="1" ht="24" customHeight="1">
      <c r="A138" s="88" t="s">
        <v>297</v>
      </c>
      <c r="B138" s="98" t="s">
        <v>369</v>
      </c>
      <c r="C138" s="96" t="s">
        <v>31</v>
      </c>
      <c r="D138" s="93" t="s">
        <v>376</v>
      </c>
      <c r="E138" s="163" t="s">
        <v>109</v>
      </c>
      <c r="F138" s="96" t="s">
        <v>409</v>
      </c>
      <c r="G138" s="93">
        <v>2020</v>
      </c>
      <c r="H138" s="96" t="s">
        <v>362</v>
      </c>
      <c r="I138" s="90">
        <v>0.24</v>
      </c>
      <c r="J138" s="90">
        <v>0.24</v>
      </c>
      <c r="K138" s="90"/>
      <c r="L138" s="90"/>
      <c r="M138" s="90"/>
      <c r="N138" s="90">
        <v>0.24</v>
      </c>
      <c r="O138" s="90"/>
      <c r="P138" s="90"/>
      <c r="Q138" s="90"/>
      <c r="R138" s="170">
        <v>1</v>
      </c>
      <c r="S138" s="135">
        <v>1</v>
      </c>
      <c r="T138" s="96" t="s">
        <v>363</v>
      </c>
      <c r="U138" s="96" t="s">
        <v>372</v>
      </c>
    </row>
    <row r="139" spans="1:21" s="1" customFormat="1" ht="24" customHeight="1">
      <c r="A139" s="88" t="s">
        <v>299</v>
      </c>
      <c r="B139" s="98" t="s">
        <v>369</v>
      </c>
      <c r="C139" s="96" t="s">
        <v>31</v>
      </c>
      <c r="D139" s="97" t="s">
        <v>376</v>
      </c>
      <c r="E139" s="90" t="s">
        <v>42</v>
      </c>
      <c r="F139" s="90" t="s">
        <v>410</v>
      </c>
      <c r="G139" s="93">
        <v>2020</v>
      </c>
      <c r="H139" s="96" t="s">
        <v>362</v>
      </c>
      <c r="I139" s="90">
        <v>0.16</v>
      </c>
      <c r="J139" s="90">
        <v>0.16</v>
      </c>
      <c r="K139" s="90"/>
      <c r="L139" s="90"/>
      <c r="M139" s="90"/>
      <c r="N139" s="90">
        <v>0.16</v>
      </c>
      <c r="O139" s="90"/>
      <c r="P139" s="90"/>
      <c r="Q139" s="90"/>
      <c r="R139" s="90">
        <v>1</v>
      </c>
      <c r="S139" s="90">
        <v>1</v>
      </c>
      <c r="T139" s="96" t="s">
        <v>363</v>
      </c>
      <c r="U139" s="96" t="s">
        <v>372</v>
      </c>
    </row>
    <row r="140" spans="1:21" s="1" customFormat="1" ht="24" customHeight="1">
      <c r="A140" s="88" t="s">
        <v>302</v>
      </c>
      <c r="B140" s="98" t="s">
        <v>369</v>
      </c>
      <c r="C140" s="96" t="s">
        <v>31</v>
      </c>
      <c r="D140" s="97" t="s">
        <v>376</v>
      </c>
      <c r="E140" s="90" t="s">
        <v>42</v>
      </c>
      <c r="F140" s="90" t="s">
        <v>411</v>
      </c>
      <c r="G140" s="93">
        <v>2020</v>
      </c>
      <c r="H140" s="96" t="s">
        <v>362</v>
      </c>
      <c r="I140" s="90">
        <v>0.24</v>
      </c>
      <c r="J140" s="90">
        <v>0.24</v>
      </c>
      <c r="K140" s="90"/>
      <c r="L140" s="90"/>
      <c r="M140" s="90"/>
      <c r="N140" s="90">
        <v>0.24</v>
      </c>
      <c r="O140" s="90"/>
      <c r="P140" s="90"/>
      <c r="Q140" s="90"/>
      <c r="R140" s="90">
        <v>1</v>
      </c>
      <c r="S140" s="90">
        <v>1</v>
      </c>
      <c r="T140" s="96" t="s">
        <v>363</v>
      </c>
      <c r="U140" s="96" t="s">
        <v>372</v>
      </c>
    </row>
    <row r="141" spans="1:21" s="1" customFormat="1" ht="24" customHeight="1">
      <c r="A141" s="88" t="s">
        <v>305</v>
      </c>
      <c r="B141" s="98" t="s">
        <v>369</v>
      </c>
      <c r="C141" s="96" t="s">
        <v>31</v>
      </c>
      <c r="D141" s="93" t="s">
        <v>373</v>
      </c>
      <c r="E141" s="163" t="s">
        <v>179</v>
      </c>
      <c r="F141" s="96" t="s">
        <v>180</v>
      </c>
      <c r="G141" s="93">
        <v>2020</v>
      </c>
      <c r="H141" s="96" t="s">
        <v>362</v>
      </c>
      <c r="I141" s="90">
        <v>0.48</v>
      </c>
      <c r="J141" s="90">
        <v>0.48</v>
      </c>
      <c r="K141" s="90"/>
      <c r="L141" s="90"/>
      <c r="M141" s="90"/>
      <c r="N141" s="90">
        <v>0.48</v>
      </c>
      <c r="O141" s="90"/>
      <c r="P141" s="90"/>
      <c r="Q141" s="90"/>
      <c r="R141" s="170">
        <v>2</v>
      </c>
      <c r="S141" s="135">
        <v>2</v>
      </c>
      <c r="T141" s="96" t="s">
        <v>363</v>
      </c>
      <c r="U141" s="96" t="s">
        <v>372</v>
      </c>
    </row>
    <row r="142" spans="1:21" s="1" customFormat="1" ht="24" customHeight="1">
      <c r="A142" s="88" t="s">
        <v>307</v>
      </c>
      <c r="B142" s="98" t="s">
        <v>369</v>
      </c>
      <c r="C142" s="96" t="s">
        <v>31</v>
      </c>
      <c r="D142" s="93" t="s">
        <v>370</v>
      </c>
      <c r="E142" s="163" t="s">
        <v>179</v>
      </c>
      <c r="F142" s="96" t="s">
        <v>340</v>
      </c>
      <c r="G142" s="93">
        <v>2020</v>
      </c>
      <c r="H142" s="96" t="s">
        <v>362</v>
      </c>
      <c r="I142" s="90">
        <v>0.72</v>
      </c>
      <c r="J142" s="90">
        <v>0.72</v>
      </c>
      <c r="K142" s="90"/>
      <c r="L142" s="90"/>
      <c r="M142" s="90"/>
      <c r="N142" s="90">
        <v>0.72</v>
      </c>
      <c r="O142" s="90"/>
      <c r="P142" s="90"/>
      <c r="Q142" s="90"/>
      <c r="R142" s="170">
        <v>3</v>
      </c>
      <c r="S142" s="135">
        <v>3</v>
      </c>
      <c r="T142" s="96" t="s">
        <v>363</v>
      </c>
      <c r="U142" s="96" t="s">
        <v>372</v>
      </c>
    </row>
    <row r="143" spans="1:21" s="1" customFormat="1" ht="24" customHeight="1">
      <c r="A143" s="88" t="s">
        <v>310</v>
      </c>
      <c r="B143" s="98" t="s">
        <v>369</v>
      </c>
      <c r="C143" s="96" t="s">
        <v>31</v>
      </c>
      <c r="D143" s="93" t="s">
        <v>376</v>
      </c>
      <c r="E143" s="163" t="s">
        <v>179</v>
      </c>
      <c r="F143" s="96" t="s">
        <v>202</v>
      </c>
      <c r="G143" s="93">
        <v>2020</v>
      </c>
      <c r="H143" s="96" t="s">
        <v>362</v>
      </c>
      <c r="I143" s="90">
        <v>0.24</v>
      </c>
      <c r="J143" s="90">
        <v>0.24</v>
      </c>
      <c r="K143" s="90"/>
      <c r="L143" s="90"/>
      <c r="M143" s="90"/>
      <c r="N143" s="90">
        <v>0.24</v>
      </c>
      <c r="O143" s="90"/>
      <c r="P143" s="90"/>
      <c r="Q143" s="90"/>
      <c r="R143" s="170">
        <v>1</v>
      </c>
      <c r="S143" s="135">
        <v>1</v>
      </c>
      <c r="T143" s="96" t="s">
        <v>363</v>
      </c>
      <c r="U143" s="96" t="s">
        <v>372</v>
      </c>
    </row>
    <row r="144" spans="1:21" s="1" customFormat="1" ht="24" customHeight="1">
      <c r="A144" s="88" t="s">
        <v>312</v>
      </c>
      <c r="B144" s="98" t="s">
        <v>369</v>
      </c>
      <c r="C144" s="96" t="s">
        <v>31</v>
      </c>
      <c r="D144" s="93" t="s">
        <v>373</v>
      </c>
      <c r="E144" s="163" t="s">
        <v>179</v>
      </c>
      <c r="F144" s="96" t="s">
        <v>412</v>
      </c>
      <c r="G144" s="93">
        <v>2020</v>
      </c>
      <c r="H144" s="96" t="s">
        <v>362</v>
      </c>
      <c r="I144" s="90">
        <v>0.48</v>
      </c>
      <c r="J144" s="90">
        <v>0.48</v>
      </c>
      <c r="K144" s="90"/>
      <c r="L144" s="90"/>
      <c r="M144" s="90"/>
      <c r="N144" s="90">
        <v>0.48</v>
      </c>
      <c r="O144" s="90"/>
      <c r="P144" s="90"/>
      <c r="Q144" s="90"/>
      <c r="R144" s="170">
        <v>2</v>
      </c>
      <c r="S144" s="135">
        <v>2</v>
      </c>
      <c r="T144" s="96" t="s">
        <v>363</v>
      </c>
      <c r="U144" s="96" t="s">
        <v>372</v>
      </c>
    </row>
    <row r="145" spans="1:21" s="1" customFormat="1" ht="24" customHeight="1">
      <c r="A145" s="88" t="s">
        <v>315</v>
      </c>
      <c r="B145" s="98" t="s">
        <v>369</v>
      </c>
      <c r="C145" s="96" t="s">
        <v>31</v>
      </c>
      <c r="D145" s="171" t="s">
        <v>376</v>
      </c>
      <c r="E145" s="163" t="s">
        <v>179</v>
      </c>
      <c r="F145" s="172" t="s">
        <v>185</v>
      </c>
      <c r="G145" s="93">
        <v>2020</v>
      </c>
      <c r="H145" s="96" t="s">
        <v>362</v>
      </c>
      <c r="I145" s="90">
        <v>0.24</v>
      </c>
      <c r="J145" s="90">
        <v>0.24</v>
      </c>
      <c r="K145" s="90"/>
      <c r="L145" s="90"/>
      <c r="M145" s="90"/>
      <c r="N145" s="90">
        <v>0.24</v>
      </c>
      <c r="O145" s="90"/>
      <c r="P145" s="90"/>
      <c r="Q145" s="90"/>
      <c r="R145" s="188">
        <v>1</v>
      </c>
      <c r="S145" s="188">
        <v>1</v>
      </c>
      <c r="T145" s="96" t="s">
        <v>363</v>
      </c>
      <c r="U145" s="96" t="s">
        <v>372</v>
      </c>
    </row>
    <row r="146" spans="1:21" s="1" customFormat="1" ht="24" customHeight="1">
      <c r="A146" s="88" t="s">
        <v>318</v>
      </c>
      <c r="B146" s="98" t="s">
        <v>369</v>
      </c>
      <c r="C146" s="96" t="s">
        <v>31</v>
      </c>
      <c r="D146" s="171" t="s">
        <v>370</v>
      </c>
      <c r="E146" s="163" t="s">
        <v>179</v>
      </c>
      <c r="F146" s="172" t="s">
        <v>213</v>
      </c>
      <c r="G146" s="93">
        <v>2020</v>
      </c>
      <c r="H146" s="96" t="s">
        <v>362</v>
      </c>
      <c r="I146" s="90">
        <v>0.72</v>
      </c>
      <c r="J146" s="90">
        <v>0.72</v>
      </c>
      <c r="K146" s="90"/>
      <c r="L146" s="90"/>
      <c r="M146" s="90"/>
      <c r="N146" s="90">
        <v>0.72</v>
      </c>
      <c r="O146" s="90"/>
      <c r="P146" s="90"/>
      <c r="Q146" s="90"/>
      <c r="R146" s="188">
        <v>3</v>
      </c>
      <c r="S146" s="188">
        <v>3</v>
      </c>
      <c r="T146" s="96" t="s">
        <v>363</v>
      </c>
      <c r="U146" s="96" t="s">
        <v>372</v>
      </c>
    </row>
    <row r="147" spans="1:21" s="1" customFormat="1" ht="24" customHeight="1">
      <c r="A147" s="88" t="s">
        <v>321</v>
      </c>
      <c r="B147" s="98" t="s">
        <v>369</v>
      </c>
      <c r="C147" s="96" t="s">
        <v>31</v>
      </c>
      <c r="D147" s="173" t="s">
        <v>376</v>
      </c>
      <c r="E147" s="172" t="s">
        <v>136</v>
      </c>
      <c r="F147" s="172" t="s">
        <v>142</v>
      </c>
      <c r="G147" s="93">
        <v>2020</v>
      </c>
      <c r="H147" s="96" t="s">
        <v>362</v>
      </c>
      <c r="I147" s="90">
        <v>0.24</v>
      </c>
      <c r="J147" s="90">
        <v>0.24</v>
      </c>
      <c r="K147" s="90"/>
      <c r="L147" s="90"/>
      <c r="M147" s="90"/>
      <c r="N147" s="90">
        <v>0.24</v>
      </c>
      <c r="O147" s="90"/>
      <c r="P147" s="90"/>
      <c r="Q147" s="90"/>
      <c r="R147" s="188">
        <v>1</v>
      </c>
      <c r="S147" s="188">
        <v>1</v>
      </c>
      <c r="T147" s="96" t="s">
        <v>363</v>
      </c>
      <c r="U147" s="96" t="s">
        <v>372</v>
      </c>
    </row>
    <row r="148" spans="1:21" s="1" customFormat="1" ht="24" customHeight="1">
      <c r="A148" s="88" t="s">
        <v>324</v>
      </c>
      <c r="B148" s="98" t="s">
        <v>369</v>
      </c>
      <c r="C148" s="96" t="s">
        <v>31</v>
      </c>
      <c r="D148" s="171" t="s">
        <v>370</v>
      </c>
      <c r="E148" s="172" t="s">
        <v>136</v>
      </c>
      <c r="F148" s="96" t="s">
        <v>137</v>
      </c>
      <c r="G148" s="93">
        <v>2020</v>
      </c>
      <c r="H148" s="96" t="s">
        <v>362</v>
      </c>
      <c r="I148" s="90">
        <v>0.72</v>
      </c>
      <c r="J148" s="90">
        <v>0.72</v>
      </c>
      <c r="K148" s="90"/>
      <c r="L148" s="90"/>
      <c r="M148" s="90"/>
      <c r="N148" s="90">
        <v>0.72</v>
      </c>
      <c r="O148" s="90"/>
      <c r="P148" s="90"/>
      <c r="Q148" s="90"/>
      <c r="R148" s="170">
        <v>3</v>
      </c>
      <c r="S148" s="135">
        <v>3</v>
      </c>
      <c r="T148" s="96" t="s">
        <v>363</v>
      </c>
      <c r="U148" s="96" t="s">
        <v>372</v>
      </c>
    </row>
    <row r="149" spans="1:21" s="1" customFormat="1" ht="24" customHeight="1">
      <c r="A149" s="88" t="s">
        <v>327</v>
      </c>
      <c r="B149" s="98" t="s">
        <v>369</v>
      </c>
      <c r="C149" s="96" t="s">
        <v>31</v>
      </c>
      <c r="D149" s="171" t="s">
        <v>370</v>
      </c>
      <c r="E149" s="172" t="s">
        <v>136</v>
      </c>
      <c r="F149" s="172" t="s">
        <v>152</v>
      </c>
      <c r="G149" s="93">
        <v>2020</v>
      </c>
      <c r="H149" s="96" t="s">
        <v>362</v>
      </c>
      <c r="I149" s="90">
        <v>0.72</v>
      </c>
      <c r="J149" s="90">
        <v>0.72</v>
      </c>
      <c r="K149" s="90"/>
      <c r="L149" s="90"/>
      <c r="M149" s="90"/>
      <c r="N149" s="90">
        <v>0.72</v>
      </c>
      <c r="O149" s="90"/>
      <c r="P149" s="90"/>
      <c r="Q149" s="90"/>
      <c r="R149" s="189">
        <v>3</v>
      </c>
      <c r="S149" s="189">
        <v>3</v>
      </c>
      <c r="T149" s="96" t="s">
        <v>363</v>
      </c>
      <c r="U149" s="96" t="s">
        <v>372</v>
      </c>
    </row>
    <row r="150" spans="1:21" s="1" customFormat="1" ht="24" customHeight="1">
      <c r="A150" s="88" t="s">
        <v>330</v>
      </c>
      <c r="B150" s="98" t="s">
        <v>369</v>
      </c>
      <c r="C150" s="96" t="s">
        <v>31</v>
      </c>
      <c r="D150" s="171" t="s">
        <v>370</v>
      </c>
      <c r="E150" s="172" t="s">
        <v>136</v>
      </c>
      <c r="F150" s="172" t="s">
        <v>332</v>
      </c>
      <c r="G150" s="93">
        <v>2020</v>
      </c>
      <c r="H150" s="96" t="s">
        <v>362</v>
      </c>
      <c r="I150" s="90">
        <v>0.72</v>
      </c>
      <c r="J150" s="90">
        <v>0.72</v>
      </c>
      <c r="K150" s="90"/>
      <c r="L150" s="90"/>
      <c r="M150" s="90"/>
      <c r="N150" s="90">
        <v>0.72</v>
      </c>
      <c r="O150" s="90"/>
      <c r="P150" s="90"/>
      <c r="Q150" s="90"/>
      <c r="R150" s="189">
        <v>3</v>
      </c>
      <c r="S150" s="189">
        <v>3</v>
      </c>
      <c r="T150" s="96" t="s">
        <v>363</v>
      </c>
      <c r="U150" s="96" t="s">
        <v>372</v>
      </c>
    </row>
    <row r="151" spans="1:21" s="1" customFormat="1" ht="24" customHeight="1">
      <c r="A151" s="88" t="s">
        <v>333</v>
      </c>
      <c r="B151" s="98" t="s">
        <v>369</v>
      </c>
      <c r="C151" s="96" t="s">
        <v>31</v>
      </c>
      <c r="D151" s="93" t="s">
        <v>373</v>
      </c>
      <c r="E151" s="163" t="s">
        <v>136</v>
      </c>
      <c r="F151" s="96" t="s">
        <v>165</v>
      </c>
      <c r="G151" s="93">
        <v>2020</v>
      </c>
      <c r="H151" s="96" t="s">
        <v>362</v>
      </c>
      <c r="I151" s="90">
        <v>0.72</v>
      </c>
      <c r="J151" s="90">
        <v>0.72</v>
      </c>
      <c r="K151" s="90"/>
      <c r="L151" s="90"/>
      <c r="M151" s="90"/>
      <c r="N151" s="90">
        <v>0.72</v>
      </c>
      <c r="O151" s="90"/>
      <c r="P151" s="90"/>
      <c r="Q151" s="90"/>
      <c r="R151" s="169">
        <v>2</v>
      </c>
      <c r="S151" s="90">
        <v>2</v>
      </c>
      <c r="T151" s="96" t="s">
        <v>363</v>
      </c>
      <c r="U151" s="96" t="s">
        <v>372</v>
      </c>
    </row>
    <row r="152" spans="1:21" s="1" customFormat="1" ht="24" customHeight="1">
      <c r="A152" s="88" t="s">
        <v>335</v>
      </c>
      <c r="B152" s="98" t="s">
        <v>369</v>
      </c>
      <c r="C152" s="96" t="s">
        <v>31</v>
      </c>
      <c r="D152" s="171" t="s">
        <v>373</v>
      </c>
      <c r="E152" s="172" t="s">
        <v>136</v>
      </c>
      <c r="F152" s="172" t="s">
        <v>147</v>
      </c>
      <c r="G152" s="93">
        <v>2020</v>
      </c>
      <c r="H152" s="96" t="s">
        <v>362</v>
      </c>
      <c r="I152" s="90">
        <v>0.48</v>
      </c>
      <c r="J152" s="90">
        <v>0.48</v>
      </c>
      <c r="K152" s="90"/>
      <c r="L152" s="90"/>
      <c r="M152" s="90"/>
      <c r="N152" s="90">
        <v>0.48</v>
      </c>
      <c r="O152" s="90"/>
      <c r="P152" s="90"/>
      <c r="Q152" s="90"/>
      <c r="R152" s="189">
        <v>2</v>
      </c>
      <c r="S152" s="189">
        <v>2</v>
      </c>
      <c r="T152" s="96" t="s">
        <v>363</v>
      </c>
      <c r="U152" s="96" t="s">
        <v>372</v>
      </c>
    </row>
    <row r="153" spans="1:21" s="1" customFormat="1" ht="24" customHeight="1">
      <c r="A153" s="88" t="s">
        <v>338</v>
      </c>
      <c r="B153" s="98" t="s">
        <v>369</v>
      </c>
      <c r="C153" s="96" t="s">
        <v>31</v>
      </c>
      <c r="D153" s="171" t="s">
        <v>370</v>
      </c>
      <c r="E153" s="172" t="s">
        <v>136</v>
      </c>
      <c r="F153" s="172" t="s">
        <v>413</v>
      </c>
      <c r="G153" s="93">
        <v>2020</v>
      </c>
      <c r="H153" s="96" t="s">
        <v>362</v>
      </c>
      <c r="I153" s="90">
        <v>0.72</v>
      </c>
      <c r="J153" s="90">
        <v>0.72</v>
      </c>
      <c r="K153" s="90"/>
      <c r="L153" s="90"/>
      <c r="M153" s="90"/>
      <c r="N153" s="90">
        <v>0.72</v>
      </c>
      <c r="O153" s="90"/>
      <c r="P153" s="90"/>
      <c r="Q153" s="90"/>
      <c r="R153" s="189">
        <v>3</v>
      </c>
      <c r="S153" s="189">
        <v>3</v>
      </c>
      <c r="T153" s="96" t="s">
        <v>363</v>
      </c>
      <c r="U153" s="96" t="s">
        <v>372</v>
      </c>
    </row>
    <row r="154" spans="1:21" s="2" customFormat="1" ht="20.25" customHeight="1">
      <c r="A154" s="174" t="s">
        <v>414</v>
      </c>
      <c r="B154" s="175" t="s">
        <v>12</v>
      </c>
      <c r="C154" s="93"/>
      <c r="D154" s="176"/>
      <c r="E154" s="93"/>
      <c r="F154" s="93"/>
      <c r="G154" s="93"/>
      <c r="H154" s="177"/>
      <c r="I154" s="126">
        <v>144.544</v>
      </c>
      <c r="J154" s="126">
        <v>119.5215</v>
      </c>
      <c r="K154" s="126"/>
      <c r="L154" s="126"/>
      <c r="M154" s="126"/>
      <c r="N154" s="126">
        <v>119.5215</v>
      </c>
      <c r="O154" s="126">
        <v>25.0225</v>
      </c>
      <c r="P154" s="126"/>
      <c r="Q154" s="126"/>
      <c r="R154" s="190"/>
      <c r="S154" s="126">
        <v>797</v>
      </c>
      <c r="T154" s="175"/>
      <c r="U154" s="93"/>
    </row>
    <row r="155" spans="1:21" s="2" customFormat="1" ht="33.75" customHeight="1">
      <c r="A155" s="178" t="s">
        <v>29</v>
      </c>
      <c r="B155" s="179" t="s">
        <v>415</v>
      </c>
      <c r="C155" s="96" t="s">
        <v>31</v>
      </c>
      <c r="D155" s="118" t="s">
        <v>416</v>
      </c>
      <c r="E155" s="118" t="s">
        <v>417</v>
      </c>
      <c r="F155" s="93" t="s">
        <v>418</v>
      </c>
      <c r="G155" s="93">
        <v>2020</v>
      </c>
      <c r="H155" s="93" t="s">
        <v>419</v>
      </c>
      <c r="I155" s="184">
        <v>16.884</v>
      </c>
      <c r="J155" s="184">
        <v>16.884</v>
      </c>
      <c r="K155" s="185"/>
      <c r="L155" s="185"/>
      <c r="M155" s="185"/>
      <c r="N155" s="184">
        <v>16.884</v>
      </c>
      <c r="O155" s="184"/>
      <c r="P155" s="186"/>
      <c r="Q155" s="186"/>
      <c r="R155" s="184"/>
      <c r="S155" s="184">
        <v>49</v>
      </c>
      <c r="T155" s="93" t="s">
        <v>420</v>
      </c>
      <c r="U155" s="93" t="s">
        <v>421</v>
      </c>
    </row>
    <row r="156" spans="1:21" s="2" customFormat="1" ht="33.75" customHeight="1">
      <c r="A156" s="178" t="s">
        <v>38</v>
      </c>
      <c r="B156" s="179" t="s">
        <v>422</v>
      </c>
      <c r="C156" s="96" t="s">
        <v>31</v>
      </c>
      <c r="D156" s="118" t="s">
        <v>423</v>
      </c>
      <c r="E156" s="118" t="s">
        <v>417</v>
      </c>
      <c r="F156" s="93" t="s">
        <v>418</v>
      </c>
      <c r="G156" s="93">
        <v>2020</v>
      </c>
      <c r="H156" s="93" t="s">
        <v>419</v>
      </c>
      <c r="I156" s="184">
        <v>35.435</v>
      </c>
      <c r="J156" s="184">
        <v>27.3575</v>
      </c>
      <c r="K156" s="185"/>
      <c r="L156" s="185"/>
      <c r="M156" s="185"/>
      <c r="N156" s="184">
        <v>27.3575</v>
      </c>
      <c r="O156" s="184">
        <v>8.0775</v>
      </c>
      <c r="P156" s="186"/>
      <c r="Q156" s="186"/>
      <c r="R156" s="184"/>
      <c r="S156" s="184">
        <v>282</v>
      </c>
      <c r="T156" s="93" t="s">
        <v>420</v>
      </c>
      <c r="U156" s="93" t="s">
        <v>424</v>
      </c>
    </row>
    <row r="157" spans="1:21" s="2" customFormat="1" ht="33.75" customHeight="1">
      <c r="A157" s="178" t="s">
        <v>47</v>
      </c>
      <c r="B157" s="179" t="s">
        <v>425</v>
      </c>
      <c r="C157" s="96" t="s">
        <v>31</v>
      </c>
      <c r="D157" s="118" t="s">
        <v>426</v>
      </c>
      <c r="E157" s="118" t="s">
        <v>417</v>
      </c>
      <c r="F157" s="93" t="s">
        <v>418</v>
      </c>
      <c r="G157" s="93">
        <v>2020</v>
      </c>
      <c r="H157" s="93" t="s">
        <v>419</v>
      </c>
      <c r="I157" s="184">
        <v>36.45</v>
      </c>
      <c r="J157" s="184">
        <v>28.425</v>
      </c>
      <c r="K157" s="185"/>
      <c r="L157" s="185"/>
      <c r="M157" s="185"/>
      <c r="N157" s="184">
        <v>28.425</v>
      </c>
      <c r="O157" s="184">
        <v>8.025</v>
      </c>
      <c r="P157" s="186"/>
      <c r="Q157" s="186"/>
      <c r="R157" s="184"/>
      <c r="S157" s="184">
        <v>248</v>
      </c>
      <c r="T157" s="93" t="s">
        <v>420</v>
      </c>
      <c r="U157" s="93" t="s">
        <v>427</v>
      </c>
    </row>
    <row r="158" spans="1:21" s="2" customFormat="1" ht="33.75" customHeight="1">
      <c r="A158" s="178" t="s">
        <v>53</v>
      </c>
      <c r="B158" s="179" t="s">
        <v>428</v>
      </c>
      <c r="C158" s="96" t="s">
        <v>31</v>
      </c>
      <c r="D158" s="118" t="s">
        <v>429</v>
      </c>
      <c r="E158" s="118" t="s">
        <v>417</v>
      </c>
      <c r="F158" s="93" t="s">
        <v>418</v>
      </c>
      <c r="G158" s="93">
        <v>2020</v>
      </c>
      <c r="H158" s="93" t="s">
        <v>419</v>
      </c>
      <c r="I158" s="184">
        <v>9.8</v>
      </c>
      <c r="J158" s="184">
        <v>7.48</v>
      </c>
      <c r="K158" s="185"/>
      <c r="L158" s="185"/>
      <c r="M158" s="185"/>
      <c r="N158" s="184">
        <v>7.48</v>
      </c>
      <c r="O158" s="184">
        <v>2.32</v>
      </c>
      <c r="P158" s="186"/>
      <c r="Q158" s="186"/>
      <c r="R158" s="135"/>
      <c r="S158" s="135">
        <v>73</v>
      </c>
      <c r="T158" s="93" t="s">
        <v>430</v>
      </c>
      <c r="U158" s="93" t="s">
        <v>431</v>
      </c>
    </row>
    <row r="159" spans="1:21" s="2" customFormat="1" ht="33.75" customHeight="1">
      <c r="A159" s="178" t="s">
        <v>58</v>
      </c>
      <c r="B159" s="179" t="s">
        <v>432</v>
      </c>
      <c r="C159" s="96" t="s">
        <v>31</v>
      </c>
      <c r="D159" s="118" t="s">
        <v>433</v>
      </c>
      <c r="E159" s="118" t="s">
        <v>417</v>
      </c>
      <c r="F159" s="93" t="s">
        <v>418</v>
      </c>
      <c r="G159" s="93">
        <v>2020</v>
      </c>
      <c r="H159" s="93" t="s">
        <v>419</v>
      </c>
      <c r="I159" s="184">
        <v>13.5125</v>
      </c>
      <c r="J159" s="184">
        <v>6.9125</v>
      </c>
      <c r="K159" s="185"/>
      <c r="L159" s="185"/>
      <c r="M159" s="185"/>
      <c r="N159" s="184">
        <v>6.9125</v>
      </c>
      <c r="O159" s="184">
        <v>6.6</v>
      </c>
      <c r="P159" s="186"/>
      <c r="Q159" s="186"/>
      <c r="R159" s="135"/>
      <c r="S159" s="135">
        <v>39</v>
      </c>
      <c r="T159" s="93" t="s">
        <v>430</v>
      </c>
      <c r="U159" s="93" t="s">
        <v>434</v>
      </c>
    </row>
    <row r="160" spans="1:21" s="2" customFormat="1" ht="33.75" customHeight="1">
      <c r="A160" s="178" t="s">
        <v>65</v>
      </c>
      <c r="B160" s="179" t="s">
        <v>435</v>
      </c>
      <c r="C160" s="96" t="s">
        <v>31</v>
      </c>
      <c r="D160" s="118" t="s">
        <v>436</v>
      </c>
      <c r="E160" s="118" t="s">
        <v>417</v>
      </c>
      <c r="F160" s="93" t="s">
        <v>418</v>
      </c>
      <c r="G160" s="93">
        <v>2020</v>
      </c>
      <c r="H160" s="93" t="s">
        <v>419</v>
      </c>
      <c r="I160" s="135">
        <v>32.4625</v>
      </c>
      <c r="J160" s="135">
        <v>32.4625</v>
      </c>
      <c r="K160" s="185"/>
      <c r="L160" s="185"/>
      <c r="M160" s="185"/>
      <c r="N160" s="135">
        <v>32.4625</v>
      </c>
      <c r="O160" s="135"/>
      <c r="P160" s="186"/>
      <c r="Q160" s="186"/>
      <c r="R160" s="135"/>
      <c r="S160" s="135">
        <v>106</v>
      </c>
      <c r="T160" s="93" t="s">
        <v>435</v>
      </c>
      <c r="U160" s="93" t="s">
        <v>437</v>
      </c>
    </row>
    <row r="161" spans="1:21" s="1" customFormat="1" ht="24" customHeight="1">
      <c r="A161" s="156" t="s">
        <v>438</v>
      </c>
      <c r="B161" s="157" t="s">
        <v>12</v>
      </c>
      <c r="C161" s="158"/>
      <c r="D161" s="156"/>
      <c r="E161" s="157"/>
      <c r="F161" s="157"/>
      <c r="G161" s="158"/>
      <c r="H161" s="161"/>
      <c r="I161" s="157">
        <v>990.807</v>
      </c>
      <c r="J161" s="157">
        <v>990.807</v>
      </c>
      <c r="K161" s="187"/>
      <c r="L161" s="187">
        <v>192.57</v>
      </c>
      <c r="M161" s="187">
        <v>438.387</v>
      </c>
      <c r="N161" s="187">
        <v>359.85</v>
      </c>
      <c r="O161" s="187"/>
      <c r="P161" s="187"/>
      <c r="Q161" s="187"/>
      <c r="R161" s="191">
        <v>26330</v>
      </c>
      <c r="S161" s="157">
        <v>68635</v>
      </c>
      <c r="T161" s="157"/>
      <c r="U161" s="157"/>
    </row>
    <row r="162" spans="1:21" s="2" customFormat="1" ht="34.5" customHeight="1">
      <c r="A162" s="88" t="s">
        <v>29</v>
      </c>
      <c r="B162" s="180" t="s">
        <v>439</v>
      </c>
      <c r="C162" s="93" t="s">
        <v>31</v>
      </c>
      <c r="D162" s="88" t="s">
        <v>440</v>
      </c>
      <c r="E162" s="93" t="s">
        <v>417</v>
      </c>
      <c r="F162" s="93" t="s">
        <v>441</v>
      </c>
      <c r="G162" s="93" t="s">
        <v>44</v>
      </c>
      <c r="H162" s="93" t="s">
        <v>442</v>
      </c>
      <c r="I162" s="93">
        <v>401.334</v>
      </c>
      <c r="J162" s="93">
        <v>401.334</v>
      </c>
      <c r="K162" s="97"/>
      <c r="L162" s="97"/>
      <c r="M162" s="97">
        <v>359.262</v>
      </c>
      <c r="N162" s="97">
        <v>42.072</v>
      </c>
      <c r="O162" s="93"/>
      <c r="P162" s="126"/>
      <c r="Q162" s="126"/>
      <c r="R162" s="102">
        <v>8734</v>
      </c>
      <c r="S162" s="93">
        <v>19241</v>
      </c>
      <c r="T162" s="93" t="s">
        <v>443</v>
      </c>
      <c r="U162" s="93" t="s">
        <v>444</v>
      </c>
    </row>
    <row r="163" spans="1:21" s="1" customFormat="1" ht="45" customHeight="1">
      <c r="A163" s="88" t="s">
        <v>38</v>
      </c>
      <c r="B163" s="181" t="s">
        <v>445</v>
      </c>
      <c r="C163" s="96" t="s">
        <v>31</v>
      </c>
      <c r="D163" s="182" t="s">
        <v>446</v>
      </c>
      <c r="E163" s="161" t="s">
        <v>417</v>
      </c>
      <c r="F163" s="161" t="s">
        <v>441</v>
      </c>
      <c r="G163" s="96">
        <v>2020</v>
      </c>
      <c r="H163" s="96" t="s">
        <v>265</v>
      </c>
      <c r="I163" s="96">
        <v>192.57</v>
      </c>
      <c r="J163" s="96">
        <v>192.57</v>
      </c>
      <c r="K163" s="90"/>
      <c r="L163" s="90">
        <v>192.57</v>
      </c>
      <c r="M163" s="90"/>
      <c r="N163" s="90"/>
      <c r="O163" s="90"/>
      <c r="P163" s="90"/>
      <c r="Q163" s="90"/>
      <c r="R163" s="192">
        <v>8736</v>
      </c>
      <c r="S163" s="161">
        <v>19257</v>
      </c>
      <c r="T163" s="96" t="s">
        <v>445</v>
      </c>
      <c r="U163" s="96" t="s">
        <v>447</v>
      </c>
    </row>
    <row r="164" spans="1:21" s="1" customFormat="1" ht="34.5" customHeight="1">
      <c r="A164" s="88" t="s">
        <v>47</v>
      </c>
      <c r="B164" s="181" t="s">
        <v>448</v>
      </c>
      <c r="C164" s="96" t="s">
        <v>31</v>
      </c>
      <c r="D164" s="182" t="s">
        <v>449</v>
      </c>
      <c r="E164" s="161" t="s">
        <v>417</v>
      </c>
      <c r="F164" s="96" t="s">
        <v>418</v>
      </c>
      <c r="G164" s="96">
        <v>2020</v>
      </c>
      <c r="H164" s="96" t="s">
        <v>450</v>
      </c>
      <c r="I164" s="90">
        <v>4.8772</v>
      </c>
      <c r="J164" s="90">
        <v>4.8772</v>
      </c>
      <c r="K164" s="90"/>
      <c r="L164" s="90"/>
      <c r="M164" s="90"/>
      <c r="N164" s="90">
        <v>4.8772</v>
      </c>
      <c r="O164" s="90"/>
      <c r="P164" s="90"/>
      <c r="Q164" s="90"/>
      <c r="R164" s="192"/>
      <c r="S164" s="161">
        <v>378</v>
      </c>
      <c r="T164" s="96" t="s">
        <v>451</v>
      </c>
      <c r="U164" s="96" t="s">
        <v>452</v>
      </c>
    </row>
    <row r="165" spans="1:21" s="1" customFormat="1" ht="34.5" customHeight="1">
      <c r="A165" s="88" t="s">
        <v>53</v>
      </c>
      <c r="B165" s="181" t="s">
        <v>453</v>
      </c>
      <c r="C165" s="96" t="s">
        <v>100</v>
      </c>
      <c r="D165" s="182" t="s">
        <v>454</v>
      </c>
      <c r="E165" s="96" t="s">
        <v>417</v>
      </c>
      <c r="F165" s="96" t="s">
        <v>418</v>
      </c>
      <c r="G165" s="96">
        <v>2019</v>
      </c>
      <c r="H165" s="96" t="s">
        <v>450</v>
      </c>
      <c r="I165" s="90">
        <v>18.9408</v>
      </c>
      <c r="J165" s="90">
        <v>18.9408</v>
      </c>
      <c r="K165" s="90"/>
      <c r="L165" s="90"/>
      <c r="M165" s="90"/>
      <c r="N165" s="90">
        <v>18.9408</v>
      </c>
      <c r="O165" s="90"/>
      <c r="P165" s="90"/>
      <c r="Q165" s="90"/>
      <c r="R165" s="192"/>
      <c r="S165" s="161">
        <v>715</v>
      </c>
      <c r="T165" s="96" t="s">
        <v>453</v>
      </c>
      <c r="U165" s="96" t="s">
        <v>455</v>
      </c>
    </row>
    <row r="166" spans="1:21" s="2" customFormat="1" ht="33" customHeight="1">
      <c r="A166" s="88" t="s">
        <v>58</v>
      </c>
      <c r="B166" s="180" t="s">
        <v>456</v>
      </c>
      <c r="C166" s="93" t="s">
        <v>31</v>
      </c>
      <c r="D166" s="182" t="s">
        <v>457</v>
      </c>
      <c r="E166" s="93" t="s">
        <v>417</v>
      </c>
      <c r="F166" s="93" t="s">
        <v>418</v>
      </c>
      <c r="G166" s="93">
        <v>2020</v>
      </c>
      <c r="H166" s="93" t="s">
        <v>450</v>
      </c>
      <c r="I166" s="97">
        <v>79.125</v>
      </c>
      <c r="J166" s="97">
        <v>79.125</v>
      </c>
      <c r="K166" s="97"/>
      <c r="L166" s="97"/>
      <c r="M166" s="97">
        <v>79.125</v>
      </c>
      <c r="N166" s="97"/>
      <c r="O166" s="97"/>
      <c r="P166" s="97"/>
      <c r="Q166" s="97"/>
      <c r="R166" s="102"/>
      <c r="S166" s="93">
        <v>9663</v>
      </c>
      <c r="T166" s="93" t="s">
        <v>458</v>
      </c>
      <c r="U166" s="93" t="s">
        <v>459</v>
      </c>
    </row>
    <row r="167" spans="1:21" s="1" customFormat="1" ht="30.75" customHeight="1">
      <c r="A167" s="88" t="s">
        <v>65</v>
      </c>
      <c r="B167" s="181" t="s">
        <v>460</v>
      </c>
      <c r="C167" s="96" t="s">
        <v>31</v>
      </c>
      <c r="D167" s="99" t="s">
        <v>461</v>
      </c>
      <c r="E167" s="96" t="s">
        <v>417</v>
      </c>
      <c r="F167" s="96" t="s">
        <v>418</v>
      </c>
      <c r="G167" s="96">
        <v>2020</v>
      </c>
      <c r="H167" s="96" t="s">
        <v>265</v>
      </c>
      <c r="I167" s="96">
        <v>289</v>
      </c>
      <c r="J167" s="96">
        <v>289</v>
      </c>
      <c r="K167" s="90"/>
      <c r="L167" s="90"/>
      <c r="M167" s="90"/>
      <c r="N167" s="90">
        <v>289</v>
      </c>
      <c r="O167" s="90"/>
      <c r="P167" s="90"/>
      <c r="Q167" s="90"/>
      <c r="R167" s="148">
        <v>8736</v>
      </c>
      <c r="S167" s="96">
        <v>19257</v>
      </c>
      <c r="T167" s="96" t="s">
        <v>462</v>
      </c>
      <c r="U167" s="96" t="s">
        <v>463</v>
      </c>
    </row>
    <row r="168" spans="1:21" s="1" customFormat="1" ht="30.75" customHeight="1">
      <c r="A168" s="88" t="s">
        <v>69</v>
      </c>
      <c r="B168" s="181" t="s">
        <v>464</v>
      </c>
      <c r="C168" s="96" t="s">
        <v>31</v>
      </c>
      <c r="D168" s="94" t="s">
        <v>465</v>
      </c>
      <c r="E168" s="90" t="s">
        <v>254</v>
      </c>
      <c r="F168" s="97" t="s">
        <v>361</v>
      </c>
      <c r="G168" s="93">
        <v>2020</v>
      </c>
      <c r="H168" s="93" t="s">
        <v>362</v>
      </c>
      <c r="I168" s="90">
        <v>0.04</v>
      </c>
      <c r="J168" s="90">
        <v>0.04</v>
      </c>
      <c r="K168" s="90"/>
      <c r="L168" s="90"/>
      <c r="M168" s="90"/>
      <c r="N168" s="90">
        <v>0.04</v>
      </c>
      <c r="O168" s="90"/>
      <c r="P168" s="90"/>
      <c r="Q168" s="90"/>
      <c r="R168" s="148">
        <v>1</v>
      </c>
      <c r="S168" s="96">
        <v>1</v>
      </c>
      <c r="T168" s="96" t="s">
        <v>466</v>
      </c>
      <c r="U168" s="96" t="s">
        <v>467</v>
      </c>
    </row>
    <row r="169" spans="1:21" s="1" customFormat="1" ht="30.75" customHeight="1">
      <c r="A169" s="88" t="s">
        <v>74</v>
      </c>
      <c r="B169" s="181" t="s">
        <v>464</v>
      </c>
      <c r="C169" s="96" t="s">
        <v>31</v>
      </c>
      <c r="D169" s="94" t="s">
        <v>465</v>
      </c>
      <c r="E169" s="90" t="s">
        <v>115</v>
      </c>
      <c r="F169" s="97" t="s">
        <v>365</v>
      </c>
      <c r="G169" s="93">
        <v>2020</v>
      </c>
      <c r="H169" s="93" t="s">
        <v>362</v>
      </c>
      <c r="I169" s="90">
        <v>0.04</v>
      </c>
      <c r="J169" s="90">
        <v>0.04</v>
      </c>
      <c r="K169" s="90"/>
      <c r="L169" s="90"/>
      <c r="M169" s="90"/>
      <c r="N169" s="90">
        <v>0.04</v>
      </c>
      <c r="O169" s="90"/>
      <c r="P169" s="90"/>
      <c r="Q169" s="90"/>
      <c r="R169" s="148">
        <v>1</v>
      </c>
      <c r="S169" s="96">
        <v>1</v>
      </c>
      <c r="T169" s="96" t="s">
        <v>466</v>
      </c>
      <c r="U169" s="96" t="s">
        <v>467</v>
      </c>
    </row>
    <row r="170" spans="1:21" s="1" customFormat="1" ht="30.75" customHeight="1">
      <c r="A170" s="88" t="s">
        <v>80</v>
      </c>
      <c r="B170" s="181" t="s">
        <v>464</v>
      </c>
      <c r="C170" s="96" t="s">
        <v>31</v>
      </c>
      <c r="D170" s="94" t="s">
        <v>465</v>
      </c>
      <c r="E170" s="90" t="s">
        <v>115</v>
      </c>
      <c r="F170" s="114" t="s">
        <v>366</v>
      </c>
      <c r="G170" s="113">
        <v>2020</v>
      </c>
      <c r="H170" s="113" t="s">
        <v>362</v>
      </c>
      <c r="I170" s="90">
        <v>0.04</v>
      </c>
      <c r="J170" s="90">
        <v>0.04</v>
      </c>
      <c r="K170" s="90"/>
      <c r="L170" s="90"/>
      <c r="M170" s="90"/>
      <c r="N170" s="90">
        <v>0.04</v>
      </c>
      <c r="O170" s="90"/>
      <c r="P170" s="90"/>
      <c r="Q170" s="90"/>
      <c r="R170" s="148">
        <v>1</v>
      </c>
      <c r="S170" s="96">
        <v>1</v>
      </c>
      <c r="T170" s="96" t="s">
        <v>466</v>
      </c>
      <c r="U170" s="96" t="s">
        <v>467</v>
      </c>
    </row>
    <row r="171" spans="1:21" s="1" customFormat="1" ht="30.75" customHeight="1">
      <c r="A171" s="88" t="s">
        <v>87</v>
      </c>
      <c r="B171" s="181" t="s">
        <v>464</v>
      </c>
      <c r="C171" s="96" t="s">
        <v>31</v>
      </c>
      <c r="D171" s="94" t="s">
        <v>465</v>
      </c>
      <c r="E171" s="90" t="s">
        <v>115</v>
      </c>
      <c r="F171" s="114" t="s">
        <v>116</v>
      </c>
      <c r="G171" s="113">
        <v>2020</v>
      </c>
      <c r="H171" s="113" t="s">
        <v>362</v>
      </c>
      <c r="I171" s="90">
        <v>0.04</v>
      </c>
      <c r="J171" s="90">
        <v>0.04</v>
      </c>
      <c r="K171" s="90"/>
      <c r="L171" s="90"/>
      <c r="M171" s="90"/>
      <c r="N171" s="90">
        <v>0.04</v>
      </c>
      <c r="O171" s="90"/>
      <c r="P171" s="90"/>
      <c r="Q171" s="90"/>
      <c r="R171" s="148">
        <v>1</v>
      </c>
      <c r="S171" s="96">
        <v>1</v>
      </c>
      <c r="T171" s="96" t="s">
        <v>466</v>
      </c>
      <c r="U171" s="96" t="s">
        <v>467</v>
      </c>
    </row>
    <row r="172" spans="1:21" s="1" customFormat="1" ht="30.75" customHeight="1">
      <c r="A172" s="88" t="s">
        <v>92</v>
      </c>
      <c r="B172" s="181" t="s">
        <v>464</v>
      </c>
      <c r="C172" s="96" t="s">
        <v>31</v>
      </c>
      <c r="D172" s="94" t="s">
        <v>465</v>
      </c>
      <c r="E172" s="162" t="s">
        <v>109</v>
      </c>
      <c r="F172" s="114" t="s">
        <v>367</v>
      </c>
      <c r="G172" s="113">
        <v>2020</v>
      </c>
      <c r="H172" s="113" t="s">
        <v>362</v>
      </c>
      <c r="I172" s="90">
        <v>0.04</v>
      </c>
      <c r="J172" s="90">
        <v>0.04</v>
      </c>
      <c r="K172" s="90"/>
      <c r="L172" s="90"/>
      <c r="M172" s="90"/>
      <c r="N172" s="90">
        <v>0.04</v>
      </c>
      <c r="O172" s="90"/>
      <c r="P172" s="90"/>
      <c r="Q172" s="90"/>
      <c r="R172" s="148">
        <v>1</v>
      </c>
      <c r="S172" s="96">
        <v>1</v>
      </c>
      <c r="T172" s="96" t="s">
        <v>466</v>
      </c>
      <c r="U172" s="96" t="s">
        <v>467</v>
      </c>
    </row>
    <row r="173" spans="1:21" s="1" customFormat="1" ht="30.75" customHeight="1">
      <c r="A173" s="88" t="s">
        <v>98</v>
      </c>
      <c r="B173" s="181" t="s">
        <v>464</v>
      </c>
      <c r="C173" s="96" t="s">
        <v>31</v>
      </c>
      <c r="D173" s="94" t="s">
        <v>465</v>
      </c>
      <c r="E173" s="90" t="s">
        <v>109</v>
      </c>
      <c r="F173" s="97" t="s">
        <v>368</v>
      </c>
      <c r="G173" s="93">
        <v>2020</v>
      </c>
      <c r="H173" s="93" t="s">
        <v>362</v>
      </c>
      <c r="I173" s="90">
        <v>0.04</v>
      </c>
      <c r="J173" s="90">
        <v>0.04</v>
      </c>
      <c r="K173" s="90"/>
      <c r="L173" s="90"/>
      <c r="M173" s="90"/>
      <c r="N173" s="90">
        <v>0.04</v>
      </c>
      <c r="O173" s="90"/>
      <c r="P173" s="90"/>
      <c r="Q173" s="90"/>
      <c r="R173" s="148">
        <v>1</v>
      </c>
      <c r="S173" s="96">
        <v>1</v>
      </c>
      <c r="T173" s="96" t="s">
        <v>466</v>
      </c>
      <c r="U173" s="96" t="s">
        <v>467</v>
      </c>
    </row>
    <row r="174" spans="1:21" s="1" customFormat="1" ht="30.75" customHeight="1">
      <c r="A174" s="88" t="s">
        <v>106</v>
      </c>
      <c r="B174" s="181" t="s">
        <v>464</v>
      </c>
      <c r="C174" s="96" t="s">
        <v>31</v>
      </c>
      <c r="D174" s="94" t="s">
        <v>465</v>
      </c>
      <c r="E174" s="90" t="s">
        <v>109</v>
      </c>
      <c r="F174" s="114" t="s">
        <v>110</v>
      </c>
      <c r="G174" s="113">
        <v>2020</v>
      </c>
      <c r="H174" s="113" t="s">
        <v>362</v>
      </c>
      <c r="I174" s="90">
        <v>0.04</v>
      </c>
      <c r="J174" s="90">
        <v>0.04</v>
      </c>
      <c r="K174" s="90"/>
      <c r="L174" s="90"/>
      <c r="M174" s="90"/>
      <c r="N174" s="90">
        <v>0.04</v>
      </c>
      <c r="O174" s="90"/>
      <c r="P174" s="90"/>
      <c r="Q174" s="90"/>
      <c r="R174" s="148">
        <v>1</v>
      </c>
      <c r="S174" s="96">
        <v>1</v>
      </c>
      <c r="T174" s="96" t="s">
        <v>466</v>
      </c>
      <c r="U174" s="96" t="s">
        <v>467</v>
      </c>
    </row>
    <row r="175" spans="1:21" s="1" customFormat="1" ht="30" customHeight="1">
      <c r="A175" s="88" t="s">
        <v>112</v>
      </c>
      <c r="B175" s="181" t="s">
        <v>464</v>
      </c>
      <c r="C175" s="96" t="s">
        <v>31</v>
      </c>
      <c r="D175" s="94" t="s">
        <v>465</v>
      </c>
      <c r="E175" s="96" t="s">
        <v>254</v>
      </c>
      <c r="F175" s="96" t="s">
        <v>377</v>
      </c>
      <c r="G175" s="96">
        <v>2020</v>
      </c>
      <c r="H175" s="96" t="s">
        <v>362</v>
      </c>
      <c r="I175" s="90">
        <v>0.04</v>
      </c>
      <c r="J175" s="90">
        <v>0.04</v>
      </c>
      <c r="K175" s="90"/>
      <c r="L175" s="90"/>
      <c r="M175" s="90"/>
      <c r="N175" s="90">
        <v>0.04</v>
      </c>
      <c r="O175" s="90"/>
      <c r="P175" s="90"/>
      <c r="Q175" s="90"/>
      <c r="R175" s="148">
        <v>1</v>
      </c>
      <c r="S175" s="96">
        <v>1</v>
      </c>
      <c r="T175" s="96" t="s">
        <v>466</v>
      </c>
      <c r="U175" s="96" t="s">
        <v>467</v>
      </c>
    </row>
    <row r="176" spans="1:21" s="1" customFormat="1" ht="30" customHeight="1">
      <c r="A176" s="88" t="s">
        <v>118</v>
      </c>
      <c r="B176" s="181" t="s">
        <v>464</v>
      </c>
      <c r="C176" s="96" t="s">
        <v>31</v>
      </c>
      <c r="D176" s="94" t="s">
        <v>468</v>
      </c>
      <c r="E176" s="96" t="s">
        <v>254</v>
      </c>
      <c r="F176" s="96" t="s">
        <v>361</v>
      </c>
      <c r="G176" s="96">
        <v>2020</v>
      </c>
      <c r="H176" s="96" t="s">
        <v>362</v>
      </c>
      <c r="I176" s="90">
        <v>0.08</v>
      </c>
      <c r="J176" s="90">
        <v>0.08</v>
      </c>
      <c r="K176" s="90"/>
      <c r="L176" s="90"/>
      <c r="M176" s="90"/>
      <c r="N176" s="90">
        <v>0.08</v>
      </c>
      <c r="O176" s="90"/>
      <c r="P176" s="90"/>
      <c r="Q176" s="90"/>
      <c r="R176" s="148">
        <v>2</v>
      </c>
      <c r="S176" s="96">
        <v>2</v>
      </c>
      <c r="T176" s="96" t="s">
        <v>466</v>
      </c>
      <c r="U176" s="96" t="s">
        <v>467</v>
      </c>
    </row>
    <row r="177" spans="1:21" s="1" customFormat="1" ht="30" customHeight="1">
      <c r="A177" s="88" t="s">
        <v>122</v>
      </c>
      <c r="B177" s="181" t="s">
        <v>464</v>
      </c>
      <c r="C177" s="96" t="s">
        <v>31</v>
      </c>
      <c r="D177" s="94" t="s">
        <v>469</v>
      </c>
      <c r="E177" s="96" t="s">
        <v>254</v>
      </c>
      <c r="F177" s="96" t="s">
        <v>379</v>
      </c>
      <c r="G177" s="96">
        <v>2020</v>
      </c>
      <c r="H177" s="96" t="s">
        <v>362</v>
      </c>
      <c r="I177" s="90">
        <v>0.32</v>
      </c>
      <c r="J177" s="90">
        <v>0.32</v>
      </c>
      <c r="K177" s="90"/>
      <c r="L177" s="90"/>
      <c r="M177" s="90"/>
      <c r="N177" s="90">
        <v>0.32</v>
      </c>
      <c r="O177" s="90"/>
      <c r="P177" s="90"/>
      <c r="Q177" s="90"/>
      <c r="R177" s="148">
        <v>8</v>
      </c>
      <c r="S177" s="96">
        <v>8</v>
      </c>
      <c r="T177" s="96" t="s">
        <v>466</v>
      </c>
      <c r="U177" s="96" t="s">
        <v>467</v>
      </c>
    </row>
    <row r="178" spans="1:21" s="1" customFormat="1" ht="30" customHeight="1">
      <c r="A178" s="88" t="s">
        <v>128</v>
      </c>
      <c r="B178" s="181" t="s">
        <v>464</v>
      </c>
      <c r="C178" s="96" t="s">
        <v>31</v>
      </c>
      <c r="D178" s="94" t="s">
        <v>470</v>
      </c>
      <c r="E178" s="96" t="s">
        <v>254</v>
      </c>
      <c r="F178" s="96" t="s">
        <v>381</v>
      </c>
      <c r="G178" s="96">
        <v>2020</v>
      </c>
      <c r="H178" s="96" t="s">
        <v>362</v>
      </c>
      <c r="I178" s="90">
        <v>0.12</v>
      </c>
      <c r="J178" s="90">
        <v>0.12</v>
      </c>
      <c r="K178" s="90"/>
      <c r="L178" s="90"/>
      <c r="M178" s="90"/>
      <c r="N178" s="90">
        <v>0.12</v>
      </c>
      <c r="O178" s="90"/>
      <c r="P178" s="90"/>
      <c r="Q178" s="90"/>
      <c r="R178" s="148">
        <v>3</v>
      </c>
      <c r="S178" s="96">
        <v>3</v>
      </c>
      <c r="T178" s="96" t="s">
        <v>466</v>
      </c>
      <c r="U178" s="96" t="s">
        <v>467</v>
      </c>
    </row>
    <row r="179" spans="1:21" s="1" customFormat="1" ht="30" customHeight="1">
      <c r="A179" s="88" t="s">
        <v>133</v>
      </c>
      <c r="B179" s="181" t="s">
        <v>464</v>
      </c>
      <c r="C179" s="96" t="s">
        <v>31</v>
      </c>
      <c r="D179" s="94" t="s">
        <v>468</v>
      </c>
      <c r="E179" s="96" t="s">
        <v>254</v>
      </c>
      <c r="F179" s="96" t="s">
        <v>382</v>
      </c>
      <c r="G179" s="96">
        <v>2020</v>
      </c>
      <c r="H179" s="96" t="s">
        <v>362</v>
      </c>
      <c r="I179" s="90">
        <v>0.08</v>
      </c>
      <c r="J179" s="90">
        <v>0.08</v>
      </c>
      <c r="K179" s="90"/>
      <c r="L179" s="90"/>
      <c r="M179" s="90"/>
      <c r="N179" s="90">
        <v>0.08</v>
      </c>
      <c r="O179" s="90"/>
      <c r="P179" s="90"/>
      <c r="Q179" s="90"/>
      <c r="R179" s="148">
        <v>2</v>
      </c>
      <c r="S179" s="96">
        <v>2</v>
      </c>
      <c r="T179" s="96" t="s">
        <v>466</v>
      </c>
      <c r="U179" s="96" t="s">
        <v>467</v>
      </c>
    </row>
    <row r="180" spans="1:21" s="1" customFormat="1" ht="30" customHeight="1">
      <c r="A180" s="88" t="s">
        <v>139</v>
      </c>
      <c r="B180" s="181" t="s">
        <v>464</v>
      </c>
      <c r="C180" s="96" t="s">
        <v>31</v>
      </c>
      <c r="D180" s="94" t="s">
        <v>465</v>
      </c>
      <c r="E180" s="96" t="s">
        <v>254</v>
      </c>
      <c r="F180" s="96" t="s">
        <v>380</v>
      </c>
      <c r="G180" s="96">
        <v>2020</v>
      </c>
      <c r="H180" s="96" t="s">
        <v>362</v>
      </c>
      <c r="I180" s="90">
        <v>0.04</v>
      </c>
      <c r="J180" s="90">
        <v>0.04</v>
      </c>
      <c r="K180" s="90"/>
      <c r="L180" s="90"/>
      <c r="M180" s="90"/>
      <c r="N180" s="90">
        <v>0.04</v>
      </c>
      <c r="O180" s="90"/>
      <c r="P180" s="90"/>
      <c r="Q180" s="90"/>
      <c r="R180" s="148">
        <v>1</v>
      </c>
      <c r="S180" s="96">
        <v>1</v>
      </c>
      <c r="T180" s="96" t="s">
        <v>466</v>
      </c>
      <c r="U180" s="96" t="s">
        <v>467</v>
      </c>
    </row>
    <row r="181" spans="1:21" s="1" customFormat="1" ht="30" customHeight="1">
      <c r="A181" s="88" t="s">
        <v>144</v>
      </c>
      <c r="B181" s="181" t="s">
        <v>464</v>
      </c>
      <c r="C181" s="96" t="s">
        <v>31</v>
      </c>
      <c r="D181" s="94" t="s">
        <v>468</v>
      </c>
      <c r="E181" s="163" t="s">
        <v>254</v>
      </c>
      <c r="F181" s="96" t="s">
        <v>383</v>
      </c>
      <c r="G181" s="183">
        <v>2020</v>
      </c>
      <c r="H181" s="96" t="s">
        <v>362</v>
      </c>
      <c r="I181" s="90">
        <v>0.08</v>
      </c>
      <c r="J181" s="90">
        <v>0.08</v>
      </c>
      <c r="K181" s="90"/>
      <c r="L181" s="90"/>
      <c r="M181" s="90"/>
      <c r="N181" s="90">
        <v>0.08</v>
      </c>
      <c r="O181" s="90"/>
      <c r="P181" s="90"/>
      <c r="Q181" s="90"/>
      <c r="R181" s="170">
        <v>2</v>
      </c>
      <c r="S181" s="135">
        <v>2</v>
      </c>
      <c r="T181" s="96" t="s">
        <v>466</v>
      </c>
      <c r="U181" s="96" t="s">
        <v>467</v>
      </c>
    </row>
    <row r="182" spans="1:21" s="1" customFormat="1" ht="30" customHeight="1">
      <c r="A182" s="88" t="s">
        <v>149</v>
      </c>
      <c r="B182" s="181" t="s">
        <v>464</v>
      </c>
      <c r="C182" s="96" t="s">
        <v>31</v>
      </c>
      <c r="D182" s="94" t="s">
        <v>465</v>
      </c>
      <c r="E182" s="96" t="s">
        <v>125</v>
      </c>
      <c r="F182" s="96" t="s">
        <v>275</v>
      </c>
      <c r="G182" s="96">
        <v>2020</v>
      </c>
      <c r="H182" s="96" t="s">
        <v>362</v>
      </c>
      <c r="I182" s="90">
        <v>0.04</v>
      </c>
      <c r="J182" s="90">
        <v>0.04</v>
      </c>
      <c r="K182" s="90"/>
      <c r="L182" s="90"/>
      <c r="M182" s="90"/>
      <c r="N182" s="90">
        <v>0.04</v>
      </c>
      <c r="O182" s="90"/>
      <c r="P182" s="90"/>
      <c r="Q182" s="90"/>
      <c r="R182" s="148">
        <v>1</v>
      </c>
      <c r="S182" s="96">
        <v>1</v>
      </c>
      <c r="T182" s="96" t="s">
        <v>466</v>
      </c>
      <c r="U182" s="96" t="s">
        <v>467</v>
      </c>
    </row>
    <row r="183" spans="1:21" s="1" customFormat="1" ht="30" customHeight="1">
      <c r="A183" s="88" t="s">
        <v>154</v>
      </c>
      <c r="B183" s="181" t="s">
        <v>464</v>
      </c>
      <c r="C183" s="96" t="s">
        <v>31</v>
      </c>
      <c r="D183" s="94" t="s">
        <v>465</v>
      </c>
      <c r="E183" s="96" t="s">
        <v>125</v>
      </c>
      <c r="F183" s="96" t="s">
        <v>304</v>
      </c>
      <c r="G183" s="96">
        <v>2020</v>
      </c>
      <c r="H183" s="96" t="s">
        <v>362</v>
      </c>
      <c r="I183" s="90">
        <v>0.04</v>
      </c>
      <c r="J183" s="90">
        <v>0.04</v>
      </c>
      <c r="K183" s="90"/>
      <c r="L183" s="90"/>
      <c r="M183" s="90"/>
      <c r="N183" s="90">
        <v>0.04</v>
      </c>
      <c r="O183" s="90"/>
      <c r="P183" s="90"/>
      <c r="Q183" s="90"/>
      <c r="R183" s="148">
        <v>1</v>
      </c>
      <c r="S183" s="96">
        <v>1</v>
      </c>
      <c r="T183" s="96" t="s">
        <v>466</v>
      </c>
      <c r="U183" s="96" t="s">
        <v>467</v>
      </c>
    </row>
    <row r="184" spans="1:21" s="1" customFormat="1" ht="30" customHeight="1">
      <c r="A184" s="88" t="s">
        <v>158</v>
      </c>
      <c r="B184" s="181" t="s">
        <v>464</v>
      </c>
      <c r="C184" s="96" t="s">
        <v>31</v>
      </c>
      <c r="D184" s="94" t="s">
        <v>465</v>
      </c>
      <c r="E184" s="96" t="s">
        <v>83</v>
      </c>
      <c r="F184" s="96" t="s">
        <v>384</v>
      </c>
      <c r="G184" s="96">
        <v>2020</v>
      </c>
      <c r="H184" s="96" t="s">
        <v>362</v>
      </c>
      <c r="I184" s="90">
        <v>0.04</v>
      </c>
      <c r="J184" s="90">
        <v>0.04</v>
      </c>
      <c r="K184" s="90"/>
      <c r="L184" s="90"/>
      <c r="M184" s="90"/>
      <c r="N184" s="90">
        <v>0.04</v>
      </c>
      <c r="O184" s="90"/>
      <c r="P184" s="90"/>
      <c r="Q184" s="90"/>
      <c r="R184" s="148">
        <v>1</v>
      </c>
      <c r="S184" s="96">
        <v>1</v>
      </c>
      <c r="T184" s="96" t="s">
        <v>466</v>
      </c>
      <c r="U184" s="96" t="s">
        <v>467</v>
      </c>
    </row>
    <row r="185" spans="1:21" s="1" customFormat="1" ht="30" customHeight="1">
      <c r="A185" s="88" t="s">
        <v>162</v>
      </c>
      <c r="B185" s="181" t="s">
        <v>464</v>
      </c>
      <c r="C185" s="96" t="s">
        <v>31</v>
      </c>
      <c r="D185" s="94" t="s">
        <v>470</v>
      </c>
      <c r="E185" s="96" t="s">
        <v>83</v>
      </c>
      <c r="F185" s="96" t="s">
        <v>291</v>
      </c>
      <c r="G185" s="96">
        <v>2020</v>
      </c>
      <c r="H185" s="96" t="s">
        <v>362</v>
      </c>
      <c r="I185" s="90">
        <v>0.12</v>
      </c>
      <c r="J185" s="90">
        <v>0.12</v>
      </c>
      <c r="K185" s="90"/>
      <c r="L185" s="90"/>
      <c r="M185" s="90"/>
      <c r="N185" s="90">
        <v>0.12</v>
      </c>
      <c r="O185" s="90"/>
      <c r="P185" s="90"/>
      <c r="Q185" s="90"/>
      <c r="R185" s="148">
        <v>3</v>
      </c>
      <c r="S185" s="96">
        <v>3</v>
      </c>
      <c r="T185" s="96" t="s">
        <v>466</v>
      </c>
      <c r="U185" s="96" t="s">
        <v>467</v>
      </c>
    </row>
    <row r="186" spans="1:21" s="1" customFormat="1" ht="30" customHeight="1">
      <c r="A186" s="88" t="s">
        <v>167</v>
      </c>
      <c r="B186" s="181" t="s">
        <v>464</v>
      </c>
      <c r="C186" s="96" t="s">
        <v>31</v>
      </c>
      <c r="D186" s="94" t="s">
        <v>465</v>
      </c>
      <c r="E186" s="163" t="s">
        <v>83</v>
      </c>
      <c r="F186" s="96" t="s">
        <v>385</v>
      </c>
      <c r="G186" s="183">
        <v>2020</v>
      </c>
      <c r="H186" s="96" t="s">
        <v>362</v>
      </c>
      <c r="I186" s="90">
        <v>0.04</v>
      </c>
      <c r="J186" s="90">
        <v>0.04</v>
      </c>
      <c r="K186" s="90"/>
      <c r="L186" s="90"/>
      <c r="M186" s="90"/>
      <c r="N186" s="90">
        <v>0.04</v>
      </c>
      <c r="O186" s="90"/>
      <c r="P186" s="90"/>
      <c r="Q186" s="90"/>
      <c r="R186" s="170">
        <v>1</v>
      </c>
      <c r="S186" s="135">
        <v>1</v>
      </c>
      <c r="T186" s="96" t="s">
        <v>466</v>
      </c>
      <c r="U186" s="96" t="s">
        <v>467</v>
      </c>
    </row>
    <row r="187" spans="1:21" s="1" customFormat="1" ht="30" customHeight="1">
      <c r="A187" s="88" t="s">
        <v>171</v>
      </c>
      <c r="B187" s="181" t="s">
        <v>464</v>
      </c>
      <c r="C187" s="96" t="s">
        <v>31</v>
      </c>
      <c r="D187" s="94" t="s">
        <v>465</v>
      </c>
      <c r="E187" s="163" t="s">
        <v>83</v>
      </c>
      <c r="F187" s="96" t="s">
        <v>386</v>
      </c>
      <c r="G187" s="183">
        <v>2020</v>
      </c>
      <c r="H187" s="96" t="s">
        <v>362</v>
      </c>
      <c r="I187" s="90">
        <v>0.04</v>
      </c>
      <c r="J187" s="90">
        <v>0.04</v>
      </c>
      <c r="K187" s="90"/>
      <c r="L187" s="90"/>
      <c r="M187" s="90"/>
      <c r="N187" s="90">
        <v>0.04</v>
      </c>
      <c r="O187" s="90"/>
      <c r="P187" s="90"/>
      <c r="Q187" s="90"/>
      <c r="R187" s="170">
        <v>1</v>
      </c>
      <c r="S187" s="135">
        <v>1</v>
      </c>
      <c r="T187" s="96" t="s">
        <v>466</v>
      </c>
      <c r="U187" s="96" t="s">
        <v>467</v>
      </c>
    </row>
    <row r="188" spans="1:21" s="1" customFormat="1" ht="30" customHeight="1">
      <c r="A188" s="88" t="s">
        <v>176</v>
      </c>
      <c r="B188" s="181" t="s">
        <v>464</v>
      </c>
      <c r="C188" s="96" t="s">
        <v>31</v>
      </c>
      <c r="D188" s="94" t="s">
        <v>465</v>
      </c>
      <c r="E188" s="163" t="s">
        <v>83</v>
      </c>
      <c r="F188" s="96" t="s">
        <v>387</v>
      </c>
      <c r="G188" s="183">
        <v>2020</v>
      </c>
      <c r="H188" s="96" t="s">
        <v>362</v>
      </c>
      <c r="I188" s="90">
        <v>0.04</v>
      </c>
      <c r="J188" s="90">
        <v>0.04</v>
      </c>
      <c r="K188" s="90"/>
      <c r="L188" s="90"/>
      <c r="M188" s="90"/>
      <c r="N188" s="90">
        <v>0.04</v>
      </c>
      <c r="O188" s="90"/>
      <c r="P188" s="90"/>
      <c r="Q188" s="90"/>
      <c r="R188" s="170">
        <v>1</v>
      </c>
      <c r="S188" s="135">
        <v>1</v>
      </c>
      <c r="T188" s="96" t="s">
        <v>466</v>
      </c>
      <c r="U188" s="96" t="s">
        <v>467</v>
      </c>
    </row>
    <row r="189" spans="1:21" s="1" customFormat="1" ht="30" customHeight="1">
      <c r="A189" s="88" t="s">
        <v>182</v>
      </c>
      <c r="B189" s="181" t="s">
        <v>464</v>
      </c>
      <c r="C189" s="96" t="s">
        <v>31</v>
      </c>
      <c r="D189" s="94" t="s">
        <v>468</v>
      </c>
      <c r="E189" s="96" t="s">
        <v>136</v>
      </c>
      <c r="F189" s="96" t="s">
        <v>165</v>
      </c>
      <c r="G189" s="96">
        <v>2020</v>
      </c>
      <c r="H189" s="96" t="s">
        <v>362</v>
      </c>
      <c r="I189" s="90">
        <v>0.08</v>
      </c>
      <c r="J189" s="90">
        <v>0.08</v>
      </c>
      <c r="K189" s="90"/>
      <c r="L189" s="90"/>
      <c r="M189" s="90"/>
      <c r="N189" s="90">
        <v>0.08</v>
      </c>
      <c r="O189" s="90"/>
      <c r="P189" s="90"/>
      <c r="Q189" s="90"/>
      <c r="R189" s="148">
        <v>2</v>
      </c>
      <c r="S189" s="96">
        <v>2</v>
      </c>
      <c r="T189" s="96" t="s">
        <v>466</v>
      </c>
      <c r="U189" s="96" t="s">
        <v>467</v>
      </c>
    </row>
    <row r="190" spans="1:21" s="1" customFormat="1" ht="30" customHeight="1">
      <c r="A190" s="88" t="s">
        <v>186</v>
      </c>
      <c r="B190" s="181" t="s">
        <v>464</v>
      </c>
      <c r="C190" s="96" t="s">
        <v>31</v>
      </c>
      <c r="D190" s="94" t="s">
        <v>465</v>
      </c>
      <c r="E190" s="172" t="s">
        <v>136</v>
      </c>
      <c r="F190" s="172" t="s">
        <v>142</v>
      </c>
      <c r="G190" s="183">
        <v>2020</v>
      </c>
      <c r="H190" s="96" t="s">
        <v>362</v>
      </c>
      <c r="I190" s="90">
        <v>0.04</v>
      </c>
      <c r="J190" s="90">
        <v>0.04</v>
      </c>
      <c r="K190" s="90"/>
      <c r="L190" s="90"/>
      <c r="M190" s="90"/>
      <c r="N190" s="90">
        <v>0.04</v>
      </c>
      <c r="O190" s="90"/>
      <c r="P190" s="90"/>
      <c r="Q190" s="90"/>
      <c r="R190" s="188">
        <v>1</v>
      </c>
      <c r="S190" s="188">
        <v>1</v>
      </c>
      <c r="T190" s="96" t="s">
        <v>466</v>
      </c>
      <c r="U190" s="96" t="s">
        <v>467</v>
      </c>
    </row>
    <row r="191" spans="1:21" s="1" customFormat="1" ht="30" customHeight="1">
      <c r="A191" s="88" t="s">
        <v>189</v>
      </c>
      <c r="B191" s="181" t="s">
        <v>464</v>
      </c>
      <c r="C191" s="96" t="s">
        <v>31</v>
      </c>
      <c r="D191" s="94" t="s">
        <v>470</v>
      </c>
      <c r="E191" s="172" t="s">
        <v>136</v>
      </c>
      <c r="F191" s="96" t="s">
        <v>137</v>
      </c>
      <c r="G191" s="183">
        <v>2020</v>
      </c>
      <c r="H191" s="96" t="s">
        <v>362</v>
      </c>
      <c r="I191" s="90">
        <v>0.12</v>
      </c>
      <c r="J191" s="90">
        <v>0.12</v>
      </c>
      <c r="K191" s="90"/>
      <c r="L191" s="90"/>
      <c r="M191" s="90"/>
      <c r="N191" s="90">
        <v>0.12</v>
      </c>
      <c r="O191" s="90"/>
      <c r="P191" s="90"/>
      <c r="Q191" s="90"/>
      <c r="R191" s="170">
        <v>3</v>
      </c>
      <c r="S191" s="135">
        <v>3</v>
      </c>
      <c r="T191" s="96" t="s">
        <v>466</v>
      </c>
      <c r="U191" s="96" t="s">
        <v>467</v>
      </c>
    </row>
    <row r="192" spans="1:21" s="1" customFormat="1" ht="30" customHeight="1">
      <c r="A192" s="88" t="s">
        <v>193</v>
      </c>
      <c r="B192" s="181" t="s">
        <v>464</v>
      </c>
      <c r="C192" s="96" t="s">
        <v>31</v>
      </c>
      <c r="D192" s="94" t="s">
        <v>470</v>
      </c>
      <c r="E192" s="172" t="s">
        <v>136</v>
      </c>
      <c r="F192" s="172" t="s">
        <v>152</v>
      </c>
      <c r="G192" s="183">
        <v>2020</v>
      </c>
      <c r="H192" s="96" t="s">
        <v>362</v>
      </c>
      <c r="I192" s="90">
        <v>0.12</v>
      </c>
      <c r="J192" s="90">
        <v>0.12</v>
      </c>
      <c r="K192" s="90"/>
      <c r="L192" s="90"/>
      <c r="M192" s="90"/>
      <c r="N192" s="90">
        <v>0.12</v>
      </c>
      <c r="O192" s="90"/>
      <c r="P192" s="90"/>
      <c r="Q192" s="90"/>
      <c r="R192" s="189">
        <v>3</v>
      </c>
      <c r="S192" s="189">
        <v>3</v>
      </c>
      <c r="T192" s="96" t="s">
        <v>466</v>
      </c>
      <c r="U192" s="96" t="s">
        <v>467</v>
      </c>
    </row>
    <row r="193" spans="1:21" s="1" customFormat="1" ht="30" customHeight="1">
      <c r="A193" s="88" t="s">
        <v>196</v>
      </c>
      <c r="B193" s="181" t="s">
        <v>464</v>
      </c>
      <c r="C193" s="96" t="s">
        <v>31</v>
      </c>
      <c r="D193" s="94" t="s">
        <v>470</v>
      </c>
      <c r="E193" s="172" t="s">
        <v>136</v>
      </c>
      <c r="F193" s="172" t="s">
        <v>332</v>
      </c>
      <c r="G193" s="183">
        <v>2020</v>
      </c>
      <c r="H193" s="96" t="s">
        <v>362</v>
      </c>
      <c r="I193" s="90">
        <v>0.12</v>
      </c>
      <c r="J193" s="90">
        <v>0.12</v>
      </c>
      <c r="K193" s="90"/>
      <c r="L193" s="90"/>
      <c r="M193" s="90"/>
      <c r="N193" s="90">
        <v>0.12</v>
      </c>
      <c r="O193" s="90"/>
      <c r="P193" s="90"/>
      <c r="Q193" s="90"/>
      <c r="R193" s="189">
        <v>3</v>
      </c>
      <c r="S193" s="189">
        <v>3</v>
      </c>
      <c r="T193" s="96" t="s">
        <v>466</v>
      </c>
      <c r="U193" s="96" t="s">
        <v>467</v>
      </c>
    </row>
    <row r="194" spans="1:21" s="1" customFormat="1" ht="30" customHeight="1">
      <c r="A194" s="88" t="s">
        <v>199</v>
      </c>
      <c r="B194" s="181" t="s">
        <v>464</v>
      </c>
      <c r="C194" s="96" t="s">
        <v>31</v>
      </c>
      <c r="D194" s="94" t="s">
        <v>468</v>
      </c>
      <c r="E194" s="172" t="s">
        <v>136</v>
      </c>
      <c r="F194" s="172" t="s">
        <v>147</v>
      </c>
      <c r="G194" s="183">
        <v>2020</v>
      </c>
      <c r="H194" s="96" t="s">
        <v>362</v>
      </c>
      <c r="I194" s="90">
        <v>0.08</v>
      </c>
      <c r="J194" s="90">
        <v>0.08</v>
      </c>
      <c r="K194" s="90"/>
      <c r="L194" s="90"/>
      <c r="M194" s="90"/>
      <c r="N194" s="90">
        <v>0.08</v>
      </c>
      <c r="O194" s="90"/>
      <c r="P194" s="90"/>
      <c r="Q194" s="90"/>
      <c r="R194" s="189">
        <v>2</v>
      </c>
      <c r="S194" s="189">
        <v>2</v>
      </c>
      <c r="T194" s="96" t="s">
        <v>466</v>
      </c>
      <c r="U194" s="96" t="s">
        <v>467</v>
      </c>
    </row>
    <row r="195" spans="1:21" s="1" customFormat="1" ht="30" customHeight="1">
      <c r="A195" s="88" t="s">
        <v>203</v>
      </c>
      <c r="B195" s="181" t="s">
        <v>464</v>
      </c>
      <c r="C195" s="96" t="s">
        <v>31</v>
      </c>
      <c r="D195" s="94" t="s">
        <v>470</v>
      </c>
      <c r="E195" s="172" t="s">
        <v>136</v>
      </c>
      <c r="F195" s="172" t="s">
        <v>413</v>
      </c>
      <c r="G195" s="183">
        <v>2020</v>
      </c>
      <c r="H195" s="96" t="s">
        <v>362</v>
      </c>
      <c r="I195" s="90">
        <v>0.12</v>
      </c>
      <c r="J195" s="90">
        <v>0.12</v>
      </c>
      <c r="K195" s="90"/>
      <c r="L195" s="90"/>
      <c r="M195" s="90"/>
      <c r="N195" s="90">
        <v>0.12</v>
      </c>
      <c r="O195" s="90"/>
      <c r="P195" s="90"/>
      <c r="Q195" s="90"/>
      <c r="R195" s="189">
        <v>3</v>
      </c>
      <c r="S195" s="189">
        <v>3</v>
      </c>
      <c r="T195" s="96" t="s">
        <v>466</v>
      </c>
      <c r="U195" s="96" t="s">
        <v>467</v>
      </c>
    </row>
    <row r="196" spans="1:21" s="1" customFormat="1" ht="30" customHeight="1">
      <c r="A196" s="88" t="s">
        <v>207</v>
      </c>
      <c r="B196" s="181" t="s">
        <v>464</v>
      </c>
      <c r="C196" s="96" t="s">
        <v>31</v>
      </c>
      <c r="D196" s="94" t="s">
        <v>468</v>
      </c>
      <c r="E196" s="96" t="s">
        <v>77</v>
      </c>
      <c r="F196" s="96" t="s">
        <v>397</v>
      </c>
      <c r="G196" s="96">
        <v>2020</v>
      </c>
      <c r="H196" s="96" t="s">
        <v>362</v>
      </c>
      <c r="I196" s="90">
        <v>0.08</v>
      </c>
      <c r="J196" s="90">
        <v>0.08</v>
      </c>
      <c r="K196" s="90"/>
      <c r="L196" s="90"/>
      <c r="M196" s="90"/>
      <c r="N196" s="90">
        <v>0.08</v>
      </c>
      <c r="O196" s="90"/>
      <c r="P196" s="90"/>
      <c r="Q196" s="90"/>
      <c r="R196" s="148">
        <v>2</v>
      </c>
      <c r="S196" s="96">
        <v>2</v>
      </c>
      <c r="T196" s="96" t="s">
        <v>466</v>
      </c>
      <c r="U196" s="96" t="s">
        <v>467</v>
      </c>
    </row>
    <row r="197" spans="1:21" s="1" customFormat="1" ht="30" customHeight="1">
      <c r="A197" s="88" t="s">
        <v>210</v>
      </c>
      <c r="B197" s="181" t="s">
        <v>464</v>
      </c>
      <c r="C197" s="96" t="s">
        <v>31</v>
      </c>
      <c r="D197" s="94" t="s">
        <v>468</v>
      </c>
      <c r="E197" s="96" t="s">
        <v>77</v>
      </c>
      <c r="F197" s="96" t="s">
        <v>398</v>
      </c>
      <c r="G197" s="96">
        <v>2020</v>
      </c>
      <c r="H197" s="96" t="s">
        <v>362</v>
      </c>
      <c r="I197" s="90">
        <v>0.08</v>
      </c>
      <c r="J197" s="90">
        <v>0.08</v>
      </c>
      <c r="K197" s="90"/>
      <c r="L197" s="90"/>
      <c r="M197" s="90"/>
      <c r="N197" s="90">
        <v>0.08</v>
      </c>
      <c r="O197" s="90"/>
      <c r="P197" s="90"/>
      <c r="Q197" s="90"/>
      <c r="R197" s="148">
        <v>2</v>
      </c>
      <c r="S197" s="96">
        <v>2</v>
      </c>
      <c r="T197" s="96" t="s">
        <v>466</v>
      </c>
      <c r="U197" s="96" t="s">
        <v>467</v>
      </c>
    </row>
    <row r="198" spans="1:21" s="1" customFormat="1" ht="30" customHeight="1">
      <c r="A198" s="88" t="s">
        <v>214</v>
      </c>
      <c r="B198" s="181" t="s">
        <v>464</v>
      </c>
      <c r="C198" s="96" t="s">
        <v>31</v>
      </c>
      <c r="D198" s="94" t="s">
        <v>465</v>
      </c>
      <c r="E198" s="96" t="s">
        <v>77</v>
      </c>
      <c r="F198" s="96" t="s">
        <v>399</v>
      </c>
      <c r="G198" s="96">
        <v>2020</v>
      </c>
      <c r="H198" s="96" t="s">
        <v>362</v>
      </c>
      <c r="I198" s="90">
        <v>0.04</v>
      </c>
      <c r="J198" s="90">
        <v>0.04</v>
      </c>
      <c r="K198" s="90"/>
      <c r="L198" s="90"/>
      <c r="M198" s="90"/>
      <c r="N198" s="90">
        <v>0.04</v>
      </c>
      <c r="O198" s="90"/>
      <c r="P198" s="90"/>
      <c r="Q198" s="90"/>
      <c r="R198" s="148">
        <v>1</v>
      </c>
      <c r="S198" s="96">
        <v>1</v>
      </c>
      <c r="T198" s="96" t="s">
        <v>466</v>
      </c>
      <c r="U198" s="96" t="s">
        <v>467</v>
      </c>
    </row>
    <row r="199" spans="1:21" s="1" customFormat="1" ht="30" customHeight="1">
      <c r="A199" s="88" t="s">
        <v>219</v>
      </c>
      <c r="B199" s="181" t="s">
        <v>464</v>
      </c>
      <c r="C199" s="96" t="s">
        <v>31</v>
      </c>
      <c r="D199" s="94" t="s">
        <v>465</v>
      </c>
      <c r="E199" s="96" t="s">
        <v>95</v>
      </c>
      <c r="F199" s="96" t="s">
        <v>388</v>
      </c>
      <c r="G199" s="96">
        <v>2020</v>
      </c>
      <c r="H199" s="96" t="s">
        <v>362</v>
      </c>
      <c r="I199" s="90">
        <v>0.04</v>
      </c>
      <c r="J199" s="90">
        <v>0.04</v>
      </c>
      <c r="K199" s="90"/>
      <c r="L199" s="90"/>
      <c r="M199" s="90"/>
      <c r="N199" s="90">
        <v>0.04</v>
      </c>
      <c r="O199" s="90"/>
      <c r="P199" s="90"/>
      <c r="Q199" s="90"/>
      <c r="R199" s="148">
        <v>1</v>
      </c>
      <c r="S199" s="96">
        <v>1</v>
      </c>
      <c r="T199" s="96" t="s">
        <v>466</v>
      </c>
      <c r="U199" s="96" t="s">
        <v>467</v>
      </c>
    </row>
    <row r="200" spans="1:21" s="1" customFormat="1" ht="30" customHeight="1">
      <c r="A200" s="88" t="s">
        <v>225</v>
      </c>
      <c r="B200" s="181" t="s">
        <v>464</v>
      </c>
      <c r="C200" s="96" t="s">
        <v>31</v>
      </c>
      <c r="D200" s="94" t="s">
        <v>465</v>
      </c>
      <c r="E200" s="96" t="s">
        <v>95</v>
      </c>
      <c r="F200" s="96" t="s">
        <v>349</v>
      </c>
      <c r="G200" s="96">
        <v>2020</v>
      </c>
      <c r="H200" s="96" t="s">
        <v>362</v>
      </c>
      <c r="I200" s="90">
        <v>0.04</v>
      </c>
      <c r="J200" s="90">
        <v>0.04</v>
      </c>
      <c r="K200" s="90"/>
      <c r="L200" s="90"/>
      <c r="M200" s="90"/>
      <c r="N200" s="90">
        <v>0.04</v>
      </c>
      <c r="O200" s="90"/>
      <c r="P200" s="90"/>
      <c r="Q200" s="90"/>
      <c r="R200" s="148">
        <v>1</v>
      </c>
      <c r="S200" s="96">
        <v>1</v>
      </c>
      <c r="T200" s="96" t="s">
        <v>466</v>
      </c>
      <c r="U200" s="96" t="s">
        <v>467</v>
      </c>
    </row>
    <row r="201" spans="1:21" s="1" customFormat="1" ht="30" customHeight="1">
      <c r="A201" s="88" t="s">
        <v>230</v>
      </c>
      <c r="B201" s="181" t="s">
        <v>464</v>
      </c>
      <c r="C201" s="96" t="s">
        <v>31</v>
      </c>
      <c r="D201" s="94" t="s">
        <v>468</v>
      </c>
      <c r="E201" s="96" t="s">
        <v>95</v>
      </c>
      <c r="F201" s="96" t="s">
        <v>395</v>
      </c>
      <c r="G201" s="96">
        <v>2020</v>
      </c>
      <c r="H201" s="96" t="s">
        <v>362</v>
      </c>
      <c r="I201" s="90">
        <v>0.08</v>
      </c>
      <c r="J201" s="90">
        <v>0.08</v>
      </c>
      <c r="K201" s="90"/>
      <c r="L201" s="90"/>
      <c r="M201" s="90"/>
      <c r="N201" s="90">
        <v>0.08</v>
      </c>
      <c r="O201" s="90"/>
      <c r="P201" s="90"/>
      <c r="Q201" s="90"/>
      <c r="R201" s="148">
        <v>2</v>
      </c>
      <c r="S201" s="96">
        <v>2</v>
      </c>
      <c r="T201" s="96" t="s">
        <v>466</v>
      </c>
      <c r="U201" s="96" t="s">
        <v>467</v>
      </c>
    </row>
    <row r="202" spans="1:21" s="1" customFormat="1" ht="30" customHeight="1">
      <c r="A202" s="88" t="s">
        <v>235</v>
      </c>
      <c r="B202" s="181" t="s">
        <v>464</v>
      </c>
      <c r="C202" s="96" t="s">
        <v>31</v>
      </c>
      <c r="D202" s="94" t="s">
        <v>465</v>
      </c>
      <c r="E202" s="96" t="s">
        <v>95</v>
      </c>
      <c r="F202" s="96" t="s">
        <v>393</v>
      </c>
      <c r="G202" s="96">
        <v>2020</v>
      </c>
      <c r="H202" s="96" t="s">
        <v>362</v>
      </c>
      <c r="I202" s="90">
        <v>0.04</v>
      </c>
      <c r="J202" s="90">
        <v>0.04</v>
      </c>
      <c r="K202" s="90"/>
      <c r="L202" s="90"/>
      <c r="M202" s="90"/>
      <c r="N202" s="90">
        <v>0.04</v>
      </c>
      <c r="O202" s="90"/>
      <c r="P202" s="90"/>
      <c r="Q202" s="90"/>
      <c r="R202" s="148">
        <v>1</v>
      </c>
      <c r="S202" s="96">
        <v>1</v>
      </c>
      <c r="T202" s="96" t="s">
        <v>466</v>
      </c>
      <c r="U202" s="96" t="s">
        <v>467</v>
      </c>
    </row>
    <row r="203" spans="1:21" s="1" customFormat="1" ht="30" customHeight="1">
      <c r="A203" s="88" t="s">
        <v>241</v>
      </c>
      <c r="B203" s="181" t="s">
        <v>464</v>
      </c>
      <c r="C203" s="96" t="s">
        <v>31</v>
      </c>
      <c r="D203" s="94" t="s">
        <v>465</v>
      </c>
      <c r="E203" s="96" t="s">
        <v>95</v>
      </c>
      <c r="F203" s="96" t="s">
        <v>390</v>
      </c>
      <c r="G203" s="96">
        <v>2020</v>
      </c>
      <c r="H203" s="96" t="s">
        <v>362</v>
      </c>
      <c r="I203" s="90">
        <v>0.04</v>
      </c>
      <c r="J203" s="90">
        <v>0.04</v>
      </c>
      <c r="K203" s="90"/>
      <c r="L203" s="90"/>
      <c r="M203" s="90"/>
      <c r="N203" s="90">
        <v>0.04</v>
      </c>
      <c r="O203" s="90"/>
      <c r="P203" s="90"/>
      <c r="Q203" s="90"/>
      <c r="R203" s="148">
        <v>1</v>
      </c>
      <c r="S203" s="96">
        <v>1</v>
      </c>
      <c r="T203" s="96" t="s">
        <v>466</v>
      </c>
      <c r="U203" s="96" t="s">
        <v>467</v>
      </c>
    </row>
    <row r="204" spans="1:21" s="1" customFormat="1" ht="30" customHeight="1">
      <c r="A204" s="88" t="s">
        <v>246</v>
      </c>
      <c r="B204" s="181" t="s">
        <v>464</v>
      </c>
      <c r="C204" s="96" t="s">
        <v>31</v>
      </c>
      <c r="D204" s="94" t="s">
        <v>465</v>
      </c>
      <c r="E204" s="96" t="s">
        <v>95</v>
      </c>
      <c r="F204" s="96" t="s">
        <v>394</v>
      </c>
      <c r="G204" s="96">
        <v>2020</v>
      </c>
      <c r="H204" s="96" t="s">
        <v>362</v>
      </c>
      <c r="I204" s="90">
        <v>0.04</v>
      </c>
      <c r="J204" s="90">
        <v>0.04</v>
      </c>
      <c r="K204" s="90"/>
      <c r="L204" s="90"/>
      <c r="M204" s="90"/>
      <c r="N204" s="90">
        <v>0.04</v>
      </c>
      <c r="O204" s="90"/>
      <c r="P204" s="90"/>
      <c r="Q204" s="90"/>
      <c r="R204" s="148">
        <v>1</v>
      </c>
      <c r="S204" s="96">
        <v>1</v>
      </c>
      <c r="T204" s="96" t="s">
        <v>466</v>
      </c>
      <c r="U204" s="96" t="s">
        <v>467</v>
      </c>
    </row>
    <row r="205" spans="1:21" s="1" customFormat="1" ht="30" customHeight="1">
      <c r="A205" s="88" t="s">
        <v>251</v>
      </c>
      <c r="B205" s="181" t="s">
        <v>464</v>
      </c>
      <c r="C205" s="96" t="s">
        <v>31</v>
      </c>
      <c r="D205" s="94" t="s">
        <v>465</v>
      </c>
      <c r="E205" s="96" t="s">
        <v>95</v>
      </c>
      <c r="F205" s="96" t="s">
        <v>389</v>
      </c>
      <c r="G205" s="96">
        <v>2020</v>
      </c>
      <c r="H205" s="96" t="s">
        <v>362</v>
      </c>
      <c r="I205" s="90">
        <v>0.04</v>
      </c>
      <c r="J205" s="90">
        <v>0.04</v>
      </c>
      <c r="K205" s="90"/>
      <c r="L205" s="90"/>
      <c r="M205" s="90"/>
      <c r="N205" s="90">
        <v>0.04</v>
      </c>
      <c r="O205" s="90"/>
      <c r="P205" s="90"/>
      <c r="Q205" s="90"/>
      <c r="R205" s="148">
        <v>1</v>
      </c>
      <c r="S205" s="96">
        <v>1</v>
      </c>
      <c r="T205" s="96" t="s">
        <v>466</v>
      </c>
      <c r="U205" s="96" t="s">
        <v>467</v>
      </c>
    </row>
    <row r="206" spans="1:21" s="1" customFormat="1" ht="30" customHeight="1">
      <c r="A206" s="88" t="s">
        <v>258</v>
      </c>
      <c r="B206" s="181" t="s">
        <v>464</v>
      </c>
      <c r="C206" s="96" t="s">
        <v>31</v>
      </c>
      <c r="D206" s="94" t="s">
        <v>471</v>
      </c>
      <c r="E206" s="96" t="s">
        <v>95</v>
      </c>
      <c r="F206" s="96" t="s">
        <v>233</v>
      </c>
      <c r="G206" s="96">
        <v>2020</v>
      </c>
      <c r="H206" s="96" t="s">
        <v>362</v>
      </c>
      <c r="I206" s="90">
        <v>0.16</v>
      </c>
      <c r="J206" s="90">
        <v>0.16</v>
      </c>
      <c r="K206" s="90"/>
      <c r="L206" s="90"/>
      <c r="M206" s="90"/>
      <c r="N206" s="90">
        <v>0.16</v>
      </c>
      <c r="O206" s="90"/>
      <c r="P206" s="90"/>
      <c r="Q206" s="90"/>
      <c r="R206" s="148">
        <v>4</v>
      </c>
      <c r="S206" s="96">
        <v>4</v>
      </c>
      <c r="T206" s="96" t="s">
        <v>466</v>
      </c>
      <c r="U206" s="96" t="s">
        <v>467</v>
      </c>
    </row>
    <row r="207" spans="1:21" s="1" customFormat="1" ht="30" customHeight="1">
      <c r="A207" s="88" t="s">
        <v>262</v>
      </c>
      <c r="B207" s="181" t="s">
        <v>464</v>
      </c>
      <c r="C207" s="96" t="s">
        <v>31</v>
      </c>
      <c r="D207" s="94" t="s">
        <v>465</v>
      </c>
      <c r="E207" s="96" t="s">
        <v>95</v>
      </c>
      <c r="F207" s="96" t="s">
        <v>391</v>
      </c>
      <c r="G207" s="96">
        <v>2020</v>
      </c>
      <c r="H207" s="96" t="s">
        <v>362</v>
      </c>
      <c r="I207" s="90">
        <v>0.04</v>
      </c>
      <c r="J207" s="90">
        <v>0.04</v>
      </c>
      <c r="K207" s="90"/>
      <c r="L207" s="90"/>
      <c r="M207" s="90"/>
      <c r="N207" s="90">
        <v>0.04</v>
      </c>
      <c r="O207" s="90"/>
      <c r="P207" s="90"/>
      <c r="Q207" s="90"/>
      <c r="R207" s="148">
        <v>1</v>
      </c>
      <c r="S207" s="96">
        <v>1</v>
      </c>
      <c r="T207" s="96" t="s">
        <v>466</v>
      </c>
      <c r="U207" s="96" t="s">
        <v>467</v>
      </c>
    </row>
    <row r="208" spans="1:21" s="1" customFormat="1" ht="30" customHeight="1">
      <c r="A208" s="88" t="s">
        <v>267</v>
      </c>
      <c r="B208" s="181" t="s">
        <v>464</v>
      </c>
      <c r="C208" s="96" t="s">
        <v>31</v>
      </c>
      <c r="D208" s="94" t="s">
        <v>465</v>
      </c>
      <c r="E208" s="163" t="s">
        <v>95</v>
      </c>
      <c r="F208" s="96" t="s">
        <v>396</v>
      </c>
      <c r="G208" s="183">
        <v>2020</v>
      </c>
      <c r="H208" s="96" t="s">
        <v>362</v>
      </c>
      <c r="I208" s="90">
        <v>0.04</v>
      </c>
      <c r="J208" s="90">
        <v>0.04</v>
      </c>
      <c r="K208" s="90"/>
      <c r="L208" s="90"/>
      <c r="M208" s="90"/>
      <c r="N208" s="90">
        <v>0.04</v>
      </c>
      <c r="O208" s="90"/>
      <c r="P208" s="90"/>
      <c r="Q208" s="90"/>
      <c r="R208" s="148">
        <v>1</v>
      </c>
      <c r="S208" s="96">
        <v>1</v>
      </c>
      <c r="T208" s="96" t="s">
        <v>466</v>
      </c>
      <c r="U208" s="96" t="s">
        <v>467</v>
      </c>
    </row>
    <row r="209" spans="1:21" s="1" customFormat="1" ht="30" customHeight="1">
      <c r="A209" s="88" t="s">
        <v>272</v>
      </c>
      <c r="B209" s="181" t="s">
        <v>464</v>
      </c>
      <c r="C209" s="96" t="s">
        <v>31</v>
      </c>
      <c r="D209" s="94" t="s">
        <v>470</v>
      </c>
      <c r="E209" s="96" t="s">
        <v>115</v>
      </c>
      <c r="F209" s="96" t="s">
        <v>365</v>
      </c>
      <c r="G209" s="96">
        <v>2020</v>
      </c>
      <c r="H209" s="96" t="s">
        <v>362</v>
      </c>
      <c r="I209" s="90">
        <v>0.12</v>
      </c>
      <c r="J209" s="90">
        <v>0.12</v>
      </c>
      <c r="K209" s="90"/>
      <c r="L209" s="90"/>
      <c r="M209" s="90"/>
      <c r="N209" s="90">
        <v>0.12</v>
      </c>
      <c r="O209" s="90"/>
      <c r="P209" s="90"/>
      <c r="Q209" s="90"/>
      <c r="R209" s="148">
        <v>3</v>
      </c>
      <c r="S209" s="96">
        <v>3</v>
      </c>
      <c r="T209" s="96" t="s">
        <v>466</v>
      </c>
      <c r="U209" s="96" t="s">
        <v>467</v>
      </c>
    </row>
    <row r="210" spans="1:21" s="1" customFormat="1" ht="30" customHeight="1">
      <c r="A210" s="88" t="s">
        <v>277</v>
      </c>
      <c r="B210" s="181" t="s">
        <v>464</v>
      </c>
      <c r="C210" s="96" t="s">
        <v>31</v>
      </c>
      <c r="D210" s="94" t="s">
        <v>470</v>
      </c>
      <c r="E210" s="96" t="s">
        <v>115</v>
      </c>
      <c r="F210" s="96" t="s">
        <v>401</v>
      </c>
      <c r="G210" s="96">
        <v>2020</v>
      </c>
      <c r="H210" s="96" t="s">
        <v>362</v>
      </c>
      <c r="I210" s="90">
        <v>0.12</v>
      </c>
      <c r="J210" s="90">
        <v>0.12</v>
      </c>
      <c r="K210" s="90"/>
      <c r="L210" s="90"/>
      <c r="M210" s="90"/>
      <c r="N210" s="90">
        <v>0.12</v>
      </c>
      <c r="O210" s="90"/>
      <c r="P210" s="90"/>
      <c r="Q210" s="90"/>
      <c r="R210" s="148">
        <v>3</v>
      </c>
      <c r="S210" s="96">
        <v>3</v>
      </c>
      <c r="T210" s="96" t="s">
        <v>466</v>
      </c>
      <c r="U210" s="96" t="s">
        <v>467</v>
      </c>
    </row>
    <row r="211" spans="1:21" s="1" customFormat="1" ht="30" customHeight="1">
      <c r="A211" s="88" t="s">
        <v>283</v>
      </c>
      <c r="B211" s="181" t="s">
        <v>464</v>
      </c>
      <c r="C211" s="96" t="s">
        <v>31</v>
      </c>
      <c r="D211" s="94" t="s">
        <v>470</v>
      </c>
      <c r="E211" s="163" t="s">
        <v>115</v>
      </c>
      <c r="F211" s="163" t="s">
        <v>402</v>
      </c>
      <c r="G211" s="183">
        <v>2020</v>
      </c>
      <c r="H211" s="96" t="s">
        <v>362</v>
      </c>
      <c r="I211" s="90">
        <v>0.12</v>
      </c>
      <c r="J211" s="90">
        <v>0.12</v>
      </c>
      <c r="K211" s="90"/>
      <c r="L211" s="90"/>
      <c r="M211" s="90"/>
      <c r="N211" s="90">
        <v>0.12</v>
      </c>
      <c r="O211" s="90"/>
      <c r="P211" s="90"/>
      <c r="Q211" s="90"/>
      <c r="R211" s="148">
        <v>3</v>
      </c>
      <c r="S211" s="96">
        <v>3</v>
      </c>
      <c r="T211" s="96" t="s">
        <v>466</v>
      </c>
      <c r="U211" s="96" t="s">
        <v>467</v>
      </c>
    </row>
    <row r="212" spans="1:21" s="1" customFormat="1" ht="30" customHeight="1">
      <c r="A212" s="88" t="s">
        <v>289</v>
      </c>
      <c r="B212" s="181" t="s">
        <v>464</v>
      </c>
      <c r="C212" s="96" t="s">
        <v>31</v>
      </c>
      <c r="D212" s="94" t="s">
        <v>465</v>
      </c>
      <c r="E212" s="163" t="s">
        <v>115</v>
      </c>
      <c r="F212" s="163" t="s">
        <v>404</v>
      </c>
      <c r="G212" s="183">
        <v>2020</v>
      </c>
      <c r="H212" s="96" t="s">
        <v>362</v>
      </c>
      <c r="I212" s="90">
        <v>0.04</v>
      </c>
      <c r="J212" s="90">
        <v>0.04</v>
      </c>
      <c r="K212" s="90"/>
      <c r="L212" s="90"/>
      <c r="M212" s="90"/>
      <c r="N212" s="90">
        <v>0.04</v>
      </c>
      <c r="O212" s="90"/>
      <c r="P212" s="90"/>
      <c r="Q212" s="90"/>
      <c r="R212" s="170">
        <v>1</v>
      </c>
      <c r="S212" s="135">
        <v>1</v>
      </c>
      <c r="T212" s="96" t="s">
        <v>466</v>
      </c>
      <c r="U212" s="96" t="s">
        <v>467</v>
      </c>
    </row>
    <row r="213" spans="1:21" s="1" customFormat="1" ht="30" customHeight="1">
      <c r="A213" s="88" t="s">
        <v>292</v>
      </c>
      <c r="B213" s="181" t="s">
        <v>464</v>
      </c>
      <c r="C213" s="96" t="s">
        <v>31</v>
      </c>
      <c r="D213" s="94" t="s">
        <v>468</v>
      </c>
      <c r="E213" s="163" t="s">
        <v>115</v>
      </c>
      <c r="F213" s="96" t="s">
        <v>403</v>
      </c>
      <c r="G213" s="183">
        <v>2020</v>
      </c>
      <c r="H213" s="96" t="s">
        <v>362</v>
      </c>
      <c r="I213" s="90">
        <v>0.08</v>
      </c>
      <c r="J213" s="90">
        <v>0.08</v>
      </c>
      <c r="K213" s="90"/>
      <c r="L213" s="90"/>
      <c r="M213" s="90"/>
      <c r="N213" s="90">
        <v>0.08</v>
      </c>
      <c r="O213" s="90"/>
      <c r="P213" s="90"/>
      <c r="Q213" s="90"/>
      <c r="R213" s="169">
        <v>2</v>
      </c>
      <c r="S213" s="90">
        <v>2</v>
      </c>
      <c r="T213" s="96" t="s">
        <v>466</v>
      </c>
      <c r="U213" s="96" t="s">
        <v>467</v>
      </c>
    </row>
    <row r="214" spans="1:21" s="1" customFormat="1" ht="30" customHeight="1">
      <c r="A214" s="88" t="s">
        <v>295</v>
      </c>
      <c r="B214" s="181" t="s">
        <v>464</v>
      </c>
      <c r="C214" s="96" t="s">
        <v>31</v>
      </c>
      <c r="D214" s="94" t="s">
        <v>465</v>
      </c>
      <c r="E214" s="96" t="s">
        <v>115</v>
      </c>
      <c r="F214" s="96" t="s">
        <v>116</v>
      </c>
      <c r="G214" s="96">
        <v>2020</v>
      </c>
      <c r="H214" s="96" t="s">
        <v>362</v>
      </c>
      <c r="I214" s="90">
        <v>0.04</v>
      </c>
      <c r="J214" s="90">
        <v>0.04</v>
      </c>
      <c r="K214" s="90"/>
      <c r="L214" s="90"/>
      <c r="M214" s="90"/>
      <c r="N214" s="90">
        <v>0.04</v>
      </c>
      <c r="O214" s="90"/>
      <c r="P214" s="90"/>
      <c r="Q214" s="90"/>
      <c r="R214" s="148">
        <v>1</v>
      </c>
      <c r="S214" s="96">
        <v>1</v>
      </c>
      <c r="T214" s="96" t="s">
        <v>466</v>
      </c>
      <c r="U214" s="96" t="s">
        <v>467</v>
      </c>
    </row>
    <row r="215" spans="1:21" s="1" customFormat="1" ht="30" customHeight="1">
      <c r="A215" s="88" t="s">
        <v>297</v>
      </c>
      <c r="B215" s="181" t="s">
        <v>464</v>
      </c>
      <c r="C215" s="96" t="s">
        <v>31</v>
      </c>
      <c r="D215" s="94" t="s">
        <v>465</v>
      </c>
      <c r="E215" s="96" t="s">
        <v>42</v>
      </c>
      <c r="F215" s="96" t="s">
        <v>410</v>
      </c>
      <c r="G215" s="96">
        <v>2020</v>
      </c>
      <c r="H215" s="96" t="s">
        <v>362</v>
      </c>
      <c r="I215" s="90">
        <v>0.04</v>
      </c>
      <c r="J215" s="90">
        <v>0.04</v>
      </c>
      <c r="K215" s="90"/>
      <c r="L215" s="90"/>
      <c r="M215" s="90"/>
      <c r="N215" s="90">
        <v>0.04</v>
      </c>
      <c r="O215" s="90"/>
      <c r="P215" s="90"/>
      <c r="Q215" s="90"/>
      <c r="R215" s="148">
        <v>1</v>
      </c>
      <c r="S215" s="96">
        <v>1</v>
      </c>
      <c r="T215" s="96" t="s">
        <v>466</v>
      </c>
      <c r="U215" s="96" t="s">
        <v>467</v>
      </c>
    </row>
    <row r="216" spans="1:21" s="1" customFormat="1" ht="30" customHeight="1">
      <c r="A216" s="88" t="s">
        <v>299</v>
      </c>
      <c r="B216" s="181" t="s">
        <v>464</v>
      </c>
      <c r="C216" s="96" t="s">
        <v>31</v>
      </c>
      <c r="D216" s="94" t="s">
        <v>465</v>
      </c>
      <c r="E216" s="96" t="s">
        <v>42</v>
      </c>
      <c r="F216" s="96" t="s">
        <v>411</v>
      </c>
      <c r="G216" s="96">
        <v>2020</v>
      </c>
      <c r="H216" s="96" t="s">
        <v>362</v>
      </c>
      <c r="I216" s="90">
        <v>0.04</v>
      </c>
      <c r="J216" s="90">
        <v>0.04</v>
      </c>
      <c r="K216" s="90"/>
      <c r="L216" s="90"/>
      <c r="M216" s="90"/>
      <c r="N216" s="90">
        <v>0.04</v>
      </c>
      <c r="O216" s="90"/>
      <c r="P216" s="90"/>
      <c r="Q216" s="90"/>
      <c r="R216" s="148">
        <v>1</v>
      </c>
      <c r="S216" s="96">
        <v>1</v>
      </c>
      <c r="T216" s="96" t="s">
        <v>466</v>
      </c>
      <c r="U216" s="96" t="s">
        <v>467</v>
      </c>
    </row>
    <row r="217" spans="1:21" s="1" customFormat="1" ht="30" customHeight="1">
      <c r="A217" s="88" t="s">
        <v>302</v>
      </c>
      <c r="B217" s="181" t="s">
        <v>464</v>
      </c>
      <c r="C217" s="96" t="s">
        <v>31</v>
      </c>
      <c r="D217" s="94" t="s">
        <v>468</v>
      </c>
      <c r="E217" s="96" t="s">
        <v>109</v>
      </c>
      <c r="F217" s="96" t="s">
        <v>408</v>
      </c>
      <c r="G217" s="96">
        <v>2020</v>
      </c>
      <c r="H217" s="96" t="s">
        <v>362</v>
      </c>
      <c r="I217" s="90">
        <v>0.08</v>
      </c>
      <c r="J217" s="90">
        <v>0.08</v>
      </c>
      <c r="K217" s="90"/>
      <c r="L217" s="90"/>
      <c r="M217" s="90"/>
      <c r="N217" s="90">
        <v>0.08</v>
      </c>
      <c r="O217" s="90"/>
      <c r="P217" s="90"/>
      <c r="Q217" s="90"/>
      <c r="R217" s="148">
        <v>2</v>
      </c>
      <c r="S217" s="96">
        <v>2</v>
      </c>
      <c r="T217" s="96" t="s">
        <v>466</v>
      </c>
      <c r="U217" s="96" t="s">
        <v>467</v>
      </c>
    </row>
    <row r="218" spans="1:21" s="1" customFormat="1" ht="30" customHeight="1">
      <c r="A218" s="88" t="s">
        <v>305</v>
      </c>
      <c r="B218" s="181" t="s">
        <v>464</v>
      </c>
      <c r="C218" s="96" t="s">
        <v>31</v>
      </c>
      <c r="D218" s="94" t="s">
        <v>465</v>
      </c>
      <c r="E218" s="96" t="s">
        <v>109</v>
      </c>
      <c r="F218" s="96" t="s">
        <v>406</v>
      </c>
      <c r="G218" s="96">
        <v>2020</v>
      </c>
      <c r="H218" s="96" t="s">
        <v>362</v>
      </c>
      <c r="I218" s="90">
        <v>0.04</v>
      </c>
      <c r="J218" s="90">
        <v>0.04</v>
      </c>
      <c r="K218" s="90"/>
      <c r="L218" s="90"/>
      <c r="M218" s="90"/>
      <c r="N218" s="90">
        <v>0.04</v>
      </c>
      <c r="O218" s="90"/>
      <c r="P218" s="90"/>
      <c r="Q218" s="90"/>
      <c r="R218" s="148">
        <v>1</v>
      </c>
      <c r="S218" s="96">
        <v>1</v>
      </c>
      <c r="T218" s="96" t="s">
        <v>466</v>
      </c>
      <c r="U218" s="96" t="s">
        <v>467</v>
      </c>
    </row>
    <row r="219" spans="1:21" s="1" customFormat="1" ht="30" customHeight="1">
      <c r="A219" s="88" t="s">
        <v>307</v>
      </c>
      <c r="B219" s="181" t="s">
        <v>464</v>
      </c>
      <c r="C219" s="96" t="s">
        <v>31</v>
      </c>
      <c r="D219" s="94" t="s">
        <v>468</v>
      </c>
      <c r="E219" s="96" t="s">
        <v>109</v>
      </c>
      <c r="F219" s="96" t="s">
        <v>337</v>
      </c>
      <c r="G219" s="96">
        <v>2020</v>
      </c>
      <c r="H219" s="96" t="s">
        <v>362</v>
      </c>
      <c r="I219" s="90">
        <v>0.08</v>
      </c>
      <c r="J219" s="90">
        <v>0.08</v>
      </c>
      <c r="K219" s="90"/>
      <c r="L219" s="90"/>
      <c r="M219" s="90"/>
      <c r="N219" s="90">
        <v>0.08</v>
      </c>
      <c r="O219" s="90"/>
      <c r="P219" s="90"/>
      <c r="Q219" s="90"/>
      <c r="R219" s="148">
        <v>2</v>
      </c>
      <c r="S219" s="96">
        <v>2</v>
      </c>
      <c r="T219" s="96" t="s">
        <v>466</v>
      </c>
      <c r="U219" s="96" t="s">
        <v>467</v>
      </c>
    </row>
    <row r="220" spans="1:21" s="1" customFormat="1" ht="30" customHeight="1">
      <c r="A220" s="88" t="s">
        <v>310</v>
      </c>
      <c r="B220" s="181" t="s">
        <v>464</v>
      </c>
      <c r="C220" s="96" t="s">
        <v>31</v>
      </c>
      <c r="D220" s="94" t="s">
        <v>468</v>
      </c>
      <c r="E220" s="96" t="s">
        <v>109</v>
      </c>
      <c r="F220" s="96" t="s">
        <v>472</v>
      </c>
      <c r="G220" s="96">
        <v>2020</v>
      </c>
      <c r="H220" s="96" t="s">
        <v>362</v>
      </c>
      <c r="I220" s="90">
        <v>0.08</v>
      </c>
      <c r="J220" s="90">
        <v>0.08</v>
      </c>
      <c r="K220" s="90"/>
      <c r="L220" s="90"/>
      <c r="M220" s="90"/>
      <c r="N220" s="90">
        <v>0.08</v>
      </c>
      <c r="O220" s="90"/>
      <c r="P220" s="90"/>
      <c r="Q220" s="90"/>
      <c r="R220" s="148">
        <v>2</v>
      </c>
      <c r="S220" s="96">
        <v>2</v>
      </c>
      <c r="T220" s="96" t="s">
        <v>466</v>
      </c>
      <c r="U220" s="96" t="s">
        <v>467</v>
      </c>
    </row>
    <row r="221" spans="1:21" s="1" customFormat="1" ht="30" customHeight="1">
      <c r="A221" s="88" t="s">
        <v>312</v>
      </c>
      <c r="B221" s="181" t="s">
        <v>464</v>
      </c>
      <c r="C221" s="96" t="s">
        <v>31</v>
      </c>
      <c r="D221" s="94" t="s">
        <v>468</v>
      </c>
      <c r="E221" s="96" t="s">
        <v>109</v>
      </c>
      <c r="F221" s="96" t="s">
        <v>407</v>
      </c>
      <c r="G221" s="96">
        <v>2020</v>
      </c>
      <c r="H221" s="96" t="s">
        <v>362</v>
      </c>
      <c r="I221" s="90">
        <v>0.08</v>
      </c>
      <c r="J221" s="90">
        <v>0.08</v>
      </c>
      <c r="K221" s="90"/>
      <c r="L221" s="90"/>
      <c r="M221" s="90"/>
      <c r="N221" s="90">
        <v>0.08</v>
      </c>
      <c r="O221" s="90"/>
      <c r="P221" s="90"/>
      <c r="Q221" s="90"/>
      <c r="R221" s="148">
        <v>2</v>
      </c>
      <c r="S221" s="96">
        <v>2</v>
      </c>
      <c r="T221" s="96" t="s">
        <v>466</v>
      </c>
      <c r="U221" s="96" t="s">
        <v>467</v>
      </c>
    </row>
    <row r="222" spans="1:21" s="1" customFormat="1" ht="30" customHeight="1">
      <c r="A222" s="88" t="s">
        <v>315</v>
      </c>
      <c r="B222" s="181" t="s">
        <v>464</v>
      </c>
      <c r="C222" s="96" t="s">
        <v>31</v>
      </c>
      <c r="D222" s="94" t="s">
        <v>465</v>
      </c>
      <c r="E222" s="96" t="s">
        <v>109</v>
      </c>
      <c r="F222" s="96" t="s">
        <v>405</v>
      </c>
      <c r="G222" s="96">
        <v>2020</v>
      </c>
      <c r="H222" s="96" t="s">
        <v>362</v>
      </c>
      <c r="I222" s="90">
        <v>0.04</v>
      </c>
      <c r="J222" s="90">
        <v>0.04</v>
      </c>
      <c r="K222" s="90"/>
      <c r="L222" s="90"/>
      <c r="M222" s="90"/>
      <c r="N222" s="90">
        <v>0.04</v>
      </c>
      <c r="O222" s="90"/>
      <c r="P222" s="90"/>
      <c r="Q222" s="90"/>
      <c r="R222" s="148">
        <v>1</v>
      </c>
      <c r="S222" s="96">
        <v>1</v>
      </c>
      <c r="T222" s="96" t="s">
        <v>466</v>
      </c>
      <c r="U222" s="96" t="s">
        <v>467</v>
      </c>
    </row>
    <row r="223" spans="1:21" s="1" customFormat="1" ht="30" customHeight="1">
      <c r="A223" s="88" t="s">
        <v>318</v>
      </c>
      <c r="B223" s="181" t="s">
        <v>464</v>
      </c>
      <c r="C223" s="96" t="s">
        <v>31</v>
      </c>
      <c r="D223" s="94" t="s">
        <v>465</v>
      </c>
      <c r="E223" s="163" t="s">
        <v>109</v>
      </c>
      <c r="F223" s="96" t="s">
        <v>409</v>
      </c>
      <c r="G223" s="183">
        <v>2020</v>
      </c>
      <c r="H223" s="96" t="s">
        <v>362</v>
      </c>
      <c r="I223" s="90">
        <v>0.04</v>
      </c>
      <c r="J223" s="90">
        <v>0.04</v>
      </c>
      <c r="K223" s="90"/>
      <c r="L223" s="90"/>
      <c r="M223" s="90"/>
      <c r="N223" s="90">
        <v>0.04</v>
      </c>
      <c r="O223" s="90"/>
      <c r="P223" s="90"/>
      <c r="Q223" s="90"/>
      <c r="R223" s="170">
        <v>1</v>
      </c>
      <c r="S223" s="135">
        <v>1</v>
      </c>
      <c r="T223" s="96" t="s">
        <v>466</v>
      </c>
      <c r="U223" s="96" t="s">
        <v>467</v>
      </c>
    </row>
    <row r="224" spans="1:21" s="1" customFormat="1" ht="30" customHeight="1">
      <c r="A224" s="88" t="s">
        <v>321</v>
      </c>
      <c r="B224" s="181" t="s">
        <v>464</v>
      </c>
      <c r="C224" s="96" t="s">
        <v>31</v>
      </c>
      <c r="D224" s="94" t="s">
        <v>470</v>
      </c>
      <c r="E224" s="96" t="s">
        <v>61</v>
      </c>
      <c r="F224" s="96" t="s">
        <v>371</v>
      </c>
      <c r="G224" s="96">
        <v>2020</v>
      </c>
      <c r="H224" s="96" t="s">
        <v>362</v>
      </c>
      <c r="I224" s="90">
        <v>0.12</v>
      </c>
      <c r="J224" s="90">
        <v>0.12</v>
      </c>
      <c r="K224" s="90"/>
      <c r="L224" s="90"/>
      <c r="M224" s="90"/>
      <c r="N224" s="90">
        <v>0.12</v>
      </c>
      <c r="O224" s="90"/>
      <c r="P224" s="90"/>
      <c r="Q224" s="90"/>
      <c r="R224" s="148">
        <v>3</v>
      </c>
      <c r="S224" s="96">
        <v>3</v>
      </c>
      <c r="T224" s="96" t="s">
        <v>466</v>
      </c>
      <c r="U224" s="96" t="s">
        <v>467</v>
      </c>
    </row>
    <row r="225" spans="1:21" s="1" customFormat="1" ht="30" customHeight="1">
      <c r="A225" s="88" t="s">
        <v>324</v>
      </c>
      <c r="B225" s="181" t="s">
        <v>464</v>
      </c>
      <c r="C225" s="96" t="s">
        <v>31</v>
      </c>
      <c r="D225" s="94" t="s">
        <v>468</v>
      </c>
      <c r="E225" s="96" t="s">
        <v>61</v>
      </c>
      <c r="F225" s="96" t="s">
        <v>375</v>
      </c>
      <c r="G225" s="96">
        <v>2020</v>
      </c>
      <c r="H225" s="96" t="s">
        <v>362</v>
      </c>
      <c r="I225" s="90">
        <v>0.08</v>
      </c>
      <c r="J225" s="90">
        <v>0.08</v>
      </c>
      <c r="K225" s="90"/>
      <c r="L225" s="90"/>
      <c r="M225" s="90"/>
      <c r="N225" s="90">
        <v>0.08</v>
      </c>
      <c r="O225" s="90"/>
      <c r="P225" s="90"/>
      <c r="Q225" s="90"/>
      <c r="R225" s="148">
        <v>2</v>
      </c>
      <c r="S225" s="96">
        <v>2</v>
      </c>
      <c r="T225" s="96" t="s">
        <v>466</v>
      </c>
      <c r="U225" s="96" t="s">
        <v>467</v>
      </c>
    </row>
    <row r="226" spans="1:21" s="1" customFormat="1" ht="30" customHeight="1">
      <c r="A226" s="88" t="s">
        <v>327</v>
      </c>
      <c r="B226" s="181" t="s">
        <v>464</v>
      </c>
      <c r="C226" s="96" t="s">
        <v>31</v>
      </c>
      <c r="D226" s="94" t="s">
        <v>468</v>
      </c>
      <c r="E226" s="96" t="s">
        <v>61</v>
      </c>
      <c r="F226" s="96" t="s">
        <v>357</v>
      </c>
      <c r="G226" s="96">
        <v>2020</v>
      </c>
      <c r="H226" s="96" t="s">
        <v>362</v>
      </c>
      <c r="I226" s="90">
        <v>0.08</v>
      </c>
      <c r="J226" s="90">
        <v>0.08</v>
      </c>
      <c r="K226" s="90"/>
      <c r="L226" s="90"/>
      <c r="M226" s="90"/>
      <c r="N226" s="90">
        <v>0.08</v>
      </c>
      <c r="O226" s="90"/>
      <c r="P226" s="90"/>
      <c r="Q226" s="90"/>
      <c r="R226" s="148">
        <v>2</v>
      </c>
      <c r="S226" s="96">
        <v>2</v>
      </c>
      <c r="T226" s="96" t="s">
        <v>466</v>
      </c>
      <c r="U226" s="96" t="s">
        <v>467</v>
      </c>
    </row>
    <row r="227" spans="1:21" s="1" customFormat="1" ht="30" customHeight="1">
      <c r="A227" s="88" t="s">
        <v>330</v>
      </c>
      <c r="B227" s="181" t="s">
        <v>464</v>
      </c>
      <c r="C227" s="96" t="s">
        <v>31</v>
      </c>
      <c r="D227" s="94" t="s">
        <v>470</v>
      </c>
      <c r="E227" s="96" t="s">
        <v>61</v>
      </c>
      <c r="F227" s="96" t="s">
        <v>374</v>
      </c>
      <c r="G227" s="96">
        <v>2020</v>
      </c>
      <c r="H227" s="96" t="s">
        <v>362</v>
      </c>
      <c r="I227" s="90">
        <v>0.12</v>
      </c>
      <c r="J227" s="90">
        <v>0.12</v>
      </c>
      <c r="K227" s="90"/>
      <c r="L227" s="90"/>
      <c r="M227" s="90"/>
      <c r="N227" s="90">
        <v>0.12</v>
      </c>
      <c r="O227" s="90"/>
      <c r="P227" s="90"/>
      <c r="Q227" s="90"/>
      <c r="R227" s="148">
        <v>3</v>
      </c>
      <c r="S227" s="96">
        <v>3</v>
      </c>
      <c r="T227" s="96" t="s">
        <v>466</v>
      </c>
      <c r="U227" s="96" t="s">
        <v>467</v>
      </c>
    </row>
    <row r="228" spans="1:21" s="1" customFormat="1" ht="30" customHeight="1">
      <c r="A228" s="88" t="s">
        <v>333</v>
      </c>
      <c r="B228" s="181" t="s">
        <v>464</v>
      </c>
      <c r="C228" s="96" t="s">
        <v>31</v>
      </c>
      <c r="D228" s="94" t="s">
        <v>470</v>
      </c>
      <c r="E228" s="96" t="s">
        <v>77</v>
      </c>
      <c r="F228" s="96" t="s">
        <v>400</v>
      </c>
      <c r="G228" s="96">
        <v>2020</v>
      </c>
      <c r="H228" s="96" t="s">
        <v>362</v>
      </c>
      <c r="I228" s="90">
        <v>0.12</v>
      </c>
      <c r="J228" s="90">
        <v>0.12</v>
      </c>
      <c r="K228" s="90"/>
      <c r="L228" s="90"/>
      <c r="M228" s="90"/>
      <c r="N228" s="90">
        <v>0.12</v>
      </c>
      <c r="O228" s="90"/>
      <c r="P228" s="90"/>
      <c r="Q228" s="90"/>
      <c r="R228" s="148">
        <v>3</v>
      </c>
      <c r="S228" s="96">
        <v>3</v>
      </c>
      <c r="T228" s="96" t="s">
        <v>466</v>
      </c>
      <c r="U228" s="96" t="s">
        <v>467</v>
      </c>
    </row>
    <row r="229" spans="1:21" s="1" customFormat="1" ht="30" customHeight="1">
      <c r="A229" s="88" t="s">
        <v>335</v>
      </c>
      <c r="B229" s="181" t="s">
        <v>464</v>
      </c>
      <c r="C229" s="96" t="s">
        <v>31</v>
      </c>
      <c r="D229" s="94" t="s">
        <v>465</v>
      </c>
      <c r="E229" s="96" t="s">
        <v>77</v>
      </c>
      <c r="F229" s="96" t="s">
        <v>78</v>
      </c>
      <c r="G229" s="96">
        <v>2020</v>
      </c>
      <c r="H229" s="96" t="s">
        <v>362</v>
      </c>
      <c r="I229" s="90">
        <v>0.04</v>
      </c>
      <c r="J229" s="90">
        <v>0.04</v>
      </c>
      <c r="K229" s="90"/>
      <c r="L229" s="90"/>
      <c r="M229" s="90"/>
      <c r="N229" s="90">
        <v>0.04</v>
      </c>
      <c r="O229" s="90"/>
      <c r="P229" s="90"/>
      <c r="Q229" s="90"/>
      <c r="R229" s="148">
        <v>1</v>
      </c>
      <c r="S229" s="96">
        <v>1</v>
      </c>
      <c r="T229" s="96" t="s">
        <v>466</v>
      </c>
      <c r="U229" s="96" t="s">
        <v>467</v>
      </c>
    </row>
    <row r="230" spans="1:21" s="1" customFormat="1" ht="30" customHeight="1">
      <c r="A230" s="88" t="s">
        <v>338</v>
      </c>
      <c r="B230" s="181" t="s">
        <v>464</v>
      </c>
      <c r="C230" s="96" t="s">
        <v>31</v>
      </c>
      <c r="D230" s="94" t="s">
        <v>465</v>
      </c>
      <c r="E230" s="163" t="s">
        <v>77</v>
      </c>
      <c r="F230" s="96" t="s">
        <v>314</v>
      </c>
      <c r="G230" s="183">
        <v>2020</v>
      </c>
      <c r="H230" s="96" t="s">
        <v>362</v>
      </c>
      <c r="I230" s="90">
        <v>0.04</v>
      </c>
      <c r="J230" s="90">
        <v>0.04</v>
      </c>
      <c r="K230" s="90"/>
      <c r="L230" s="90"/>
      <c r="M230" s="90"/>
      <c r="N230" s="90">
        <v>0.04</v>
      </c>
      <c r="O230" s="90"/>
      <c r="P230" s="90"/>
      <c r="Q230" s="90"/>
      <c r="R230" s="148">
        <v>1</v>
      </c>
      <c r="S230" s="96">
        <v>1</v>
      </c>
      <c r="T230" s="96" t="s">
        <v>466</v>
      </c>
      <c r="U230" s="96" t="s">
        <v>467</v>
      </c>
    </row>
    <row r="231" spans="1:21" s="1" customFormat="1" ht="30" customHeight="1">
      <c r="A231" s="88" t="s">
        <v>341</v>
      </c>
      <c r="B231" s="181" t="s">
        <v>464</v>
      </c>
      <c r="C231" s="96" t="s">
        <v>31</v>
      </c>
      <c r="D231" s="94" t="s">
        <v>468</v>
      </c>
      <c r="E231" s="163" t="s">
        <v>179</v>
      </c>
      <c r="F231" s="96" t="s">
        <v>180</v>
      </c>
      <c r="G231" s="183">
        <v>2020</v>
      </c>
      <c r="H231" s="96" t="s">
        <v>362</v>
      </c>
      <c r="I231" s="90">
        <v>0.08</v>
      </c>
      <c r="J231" s="90">
        <v>0.08</v>
      </c>
      <c r="K231" s="90"/>
      <c r="L231" s="90"/>
      <c r="M231" s="90"/>
      <c r="N231" s="90">
        <v>0.08</v>
      </c>
      <c r="O231" s="90"/>
      <c r="P231" s="90"/>
      <c r="Q231" s="90"/>
      <c r="R231" s="170">
        <v>2</v>
      </c>
      <c r="S231" s="135">
        <v>2</v>
      </c>
      <c r="T231" s="96" t="s">
        <v>466</v>
      </c>
      <c r="U231" s="96" t="s">
        <v>467</v>
      </c>
    </row>
    <row r="232" spans="1:21" s="1" customFormat="1" ht="30" customHeight="1">
      <c r="A232" s="88" t="s">
        <v>343</v>
      </c>
      <c r="B232" s="181" t="s">
        <v>464</v>
      </c>
      <c r="C232" s="96" t="s">
        <v>31</v>
      </c>
      <c r="D232" s="94" t="s">
        <v>470</v>
      </c>
      <c r="E232" s="163" t="s">
        <v>179</v>
      </c>
      <c r="F232" s="96" t="s">
        <v>340</v>
      </c>
      <c r="G232" s="183">
        <v>2020</v>
      </c>
      <c r="H232" s="96" t="s">
        <v>362</v>
      </c>
      <c r="I232" s="90">
        <v>0.12</v>
      </c>
      <c r="J232" s="90">
        <v>0.12</v>
      </c>
      <c r="K232" s="90"/>
      <c r="L232" s="90"/>
      <c r="M232" s="90"/>
      <c r="N232" s="90">
        <v>0.12</v>
      </c>
      <c r="O232" s="90"/>
      <c r="P232" s="90"/>
      <c r="Q232" s="90"/>
      <c r="R232" s="170">
        <v>3</v>
      </c>
      <c r="S232" s="135">
        <v>3</v>
      </c>
      <c r="T232" s="96" t="s">
        <v>466</v>
      </c>
      <c r="U232" s="96" t="s">
        <v>467</v>
      </c>
    </row>
    <row r="233" spans="1:21" s="1" customFormat="1" ht="30" customHeight="1">
      <c r="A233" s="88" t="s">
        <v>346</v>
      </c>
      <c r="B233" s="181" t="s">
        <v>464</v>
      </c>
      <c r="C233" s="96" t="s">
        <v>31</v>
      </c>
      <c r="D233" s="94" t="s">
        <v>465</v>
      </c>
      <c r="E233" s="163" t="s">
        <v>179</v>
      </c>
      <c r="F233" s="96" t="s">
        <v>202</v>
      </c>
      <c r="G233" s="183">
        <v>2020</v>
      </c>
      <c r="H233" s="96" t="s">
        <v>362</v>
      </c>
      <c r="I233" s="90">
        <v>0.04</v>
      </c>
      <c r="J233" s="90">
        <v>0.04</v>
      </c>
      <c r="K233" s="90"/>
      <c r="L233" s="90"/>
      <c r="M233" s="90"/>
      <c r="N233" s="90">
        <v>0.04</v>
      </c>
      <c r="O233" s="90"/>
      <c r="P233" s="90"/>
      <c r="Q233" s="90"/>
      <c r="R233" s="170">
        <v>1</v>
      </c>
      <c r="S233" s="135">
        <v>1</v>
      </c>
      <c r="T233" s="96" t="s">
        <v>466</v>
      </c>
      <c r="U233" s="96" t="s">
        <v>467</v>
      </c>
    </row>
    <row r="234" spans="1:21" s="1" customFormat="1" ht="30" customHeight="1">
      <c r="A234" s="88" t="s">
        <v>347</v>
      </c>
      <c r="B234" s="181" t="s">
        <v>464</v>
      </c>
      <c r="C234" s="96" t="s">
        <v>31</v>
      </c>
      <c r="D234" s="94" t="s">
        <v>468</v>
      </c>
      <c r="E234" s="163" t="s">
        <v>179</v>
      </c>
      <c r="F234" s="96" t="s">
        <v>412</v>
      </c>
      <c r="G234" s="183">
        <v>2020</v>
      </c>
      <c r="H234" s="96" t="s">
        <v>362</v>
      </c>
      <c r="I234" s="90">
        <v>0.08</v>
      </c>
      <c r="J234" s="90">
        <v>0.08</v>
      </c>
      <c r="K234" s="90"/>
      <c r="L234" s="90"/>
      <c r="M234" s="90"/>
      <c r="N234" s="90">
        <v>0.08</v>
      </c>
      <c r="O234" s="90"/>
      <c r="P234" s="90"/>
      <c r="Q234" s="90"/>
      <c r="R234" s="170">
        <v>2</v>
      </c>
      <c r="S234" s="135">
        <v>2</v>
      </c>
      <c r="T234" s="96" t="s">
        <v>466</v>
      </c>
      <c r="U234" s="96" t="s">
        <v>467</v>
      </c>
    </row>
    <row r="235" spans="1:21" s="1" customFormat="1" ht="30" customHeight="1">
      <c r="A235" s="88" t="s">
        <v>350</v>
      </c>
      <c r="B235" s="181" t="s">
        <v>464</v>
      </c>
      <c r="C235" s="96" t="s">
        <v>31</v>
      </c>
      <c r="D235" s="94" t="s">
        <v>465</v>
      </c>
      <c r="E235" s="163" t="s">
        <v>179</v>
      </c>
      <c r="F235" s="172" t="s">
        <v>185</v>
      </c>
      <c r="G235" s="183">
        <v>2020</v>
      </c>
      <c r="H235" s="96" t="s">
        <v>362</v>
      </c>
      <c r="I235" s="90">
        <v>0.04</v>
      </c>
      <c r="J235" s="90">
        <v>0.04</v>
      </c>
      <c r="K235" s="90"/>
      <c r="L235" s="90"/>
      <c r="M235" s="90"/>
      <c r="N235" s="90">
        <v>0.04</v>
      </c>
      <c r="O235" s="90"/>
      <c r="P235" s="90"/>
      <c r="Q235" s="90"/>
      <c r="R235" s="188">
        <v>1</v>
      </c>
      <c r="S235" s="188">
        <v>1</v>
      </c>
      <c r="T235" s="96" t="s">
        <v>466</v>
      </c>
      <c r="U235" s="96" t="s">
        <v>467</v>
      </c>
    </row>
    <row r="236" spans="1:21" s="1" customFormat="1" ht="30" customHeight="1">
      <c r="A236" s="88" t="s">
        <v>353</v>
      </c>
      <c r="B236" s="181" t="s">
        <v>464</v>
      </c>
      <c r="C236" s="96" t="s">
        <v>31</v>
      </c>
      <c r="D236" s="94" t="s">
        <v>470</v>
      </c>
      <c r="E236" s="163" t="s">
        <v>179</v>
      </c>
      <c r="F236" s="172" t="s">
        <v>213</v>
      </c>
      <c r="G236" s="183">
        <v>2020</v>
      </c>
      <c r="H236" s="96" t="s">
        <v>362</v>
      </c>
      <c r="I236" s="90">
        <v>0.12</v>
      </c>
      <c r="J236" s="90">
        <v>0.12</v>
      </c>
      <c r="K236" s="90"/>
      <c r="L236" s="90"/>
      <c r="M236" s="90"/>
      <c r="N236" s="90">
        <v>0.12</v>
      </c>
      <c r="O236" s="90"/>
      <c r="P236" s="90"/>
      <c r="Q236" s="90"/>
      <c r="R236" s="188">
        <v>3</v>
      </c>
      <c r="S236" s="188">
        <v>3</v>
      </c>
      <c r="T236" s="96" t="s">
        <v>466</v>
      </c>
      <c r="U236" s="96" t="s">
        <v>467</v>
      </c>
    </row>
    <row r="237" spans="1:21" s="1" customFormat="1" ht="21.75" customHeight="1">
      <c r="A237" s="156" t="s">
        <v>473</v>
      </c>
      <c r="B237" s="157" t="s">
        <v>12</v>
      </c>
      <c r="C237" s="96"/>
      <c r="D237" s="88"/>
      <c r="E237" s="193"/>
      <c r="F237" s="161"/>
      <c r="G237" s="96"/>
      <c r="H237" s="161"/>
      <c r="I237" s="157">
        <v>684.921</v>
      </c>
      <c r="J237" s="157">
        <v>576.421</v>
      </c>
      <c r="K237" s="194"/>
      <c r="L237" s="194">
        <v>21</v>
      </c>
      <c r="M237" s="194">
        <v>178.5</v>
      </c>
      <c r="N237" s="194">
        <v>376.921</v>
      </c>
      <c r="O237" s="194">
        <v>108.5</v>
      </c>
      <c r="P237" s="194"/>
      <c r="Q237" s="194"/>
      <c r="R237" s="194">
        <v>8415</v>
      </c>
      <c r="S237" s="194">
        <v>18515</v>
      </c>
      <c r="T237" s="161"/>
      <c r="U237" s="161"/>
    </row>
    <row r="238" spans="1:21" s="1" customFormat="1" ht="21.75" customHeight="1">
      <c r="A238" s="88" t="s">
        <v>29</v>
      </c>
      <c r="B238" s="182" t="s">
        <v>474</v>
      </c>
      <c r="C238" s="88" t="s">
        <v>475</v>
      </c>
      <c r="D238" s="88" t="s">
        <v>476</v>
      </c>
      <c r="E238" s="88" t="s">
        <v>95</v>
      </c>
      <c r="F238" s="88" t="s">
        <v>174</v>
      </c>
      <c r="G238" s="88">
        <v>2020</v>
      </c>
      <c r="H238" s="88" t="s">
        <v>477</v>
      </c>
      <c r="I238" s="102">
        <v>1</v>
      </c>
      <c r="J238" s="102">
        <v>1</v>
      </c>
      <c r="K238" s="102"/>
      <c r="L238" s="195"/>
      <c r="M238" s="196">
        <v>0.5</v>
      </c>
      <c r="N238" s="196">
        <v>0.5</v>
      </c>
      <c r="O238" s="197"/>
      <c r="P238" s="102"/>
      <c r="Q238" s="102"/>
      <c r="R238" s="135">
        <v>1</v>
      </c>
      <c r="S238" s="148">
        <v>2</v>
      </c>
      <c r="T238" s="88" t="s">
        <v>478</v>
      </c>
      <c r="U238" s="88" t="s">
        <v>479</v>
      </c>
    </row>
    <row r="239" spans="1:21" s="1" customFormat="1" ht="21.75" customHeight="1">
      <c r="A239" s="88" t="s">
        <v>38</v>
      </c>
      <c r="B239" s="182" t="s">
        <v>474</v>
      </c>
      <c r="C239" s="88" t="s">
        <v>475</v>
      </c>
      <c r="D239" s="88" t="s">
        <v>476</v>
      </c>
      <c r="E239" s="88" t="s">
        <v>95</v>
      </c>
      <c r="F239" s="88" t="s">
        <v>388</v>
      </c>
      <c r="G239" s="88">
        <v>2020</v>
      </c>
      <c r="H239" s="88" t="s">
        <v>477</v>
      </c>
      <c r="I239" s="102">
        <v>1</v>
      </c>
      <c r="J239" s="102">
        <v>1</v>
      </c>
      <c r="K239" s="102"/>
      <c r="L239" s="195"/>
      <c r="M239" s="196">
        <v>1</v>
      </c>
      <c r="N239" s="196"/>
      <c r="O239" s="197"/>
      <c r="P239" s="102"/>
      <c r="Q239" s="102"/>
      <c r="R239" s="135">
        <v>1</v>
      </c>
      <c r="S239" s="135">
        <v>2</v>
      </c>
      <c r="T239" s="88" t="s">
        <v>478</v>
      </c>
      <c r="U239" s="88" t="s">
        <v>479</v>
      </c>
    </row>
    <row r="240" spans="1:21" s="1" customFormat="1" ht="21.75" customHeight="1">
      <c r="A240" s="88" t="s">
        <v>47</v>
      </c>
      <c r="B240" s="182" t="s">
        <v>474</v>
      </c>
      <c r="C240" s="88" t="s">
        <v>475</v>
      </c>
      <c r="D240" s="88" t="s">
        <v>476</v>
      </c>
      <c r="E240" s="88" t="s">
        <v>95</v>
      </c>
      <c r="F240" s="88" t="s">
        <v>352</v>
      </c>
      <c r="G240" s="88">
        <v>2020</v>
      </c>
      <c r="H240" s="88" t="s">
        <v>477</v>
      </c>
      <c r="I240" s="102">
        <v>1</v>
      </c>
      <c r="J240" s="102">
        <v>1</v>
      </c>
      <c r="K240" s="102"/>
      <c r="L240" s="195"/>
      <c r="M240" s="196">
        <v>1</v>
      </c>
      <c r="N240" s="196"/>
      <c r="O240" s="198"/>
      <c r="P240" s="102"/>
      <c r="Q240" s="102"/>
      <c r="R240" s="135">
        <v>1</v>
      </c>
      <c r="S240" s="135">
        <v>2</v>
      </c>
      <c r="T240" s="88" t="s">
        <v>478</v>
      </c>
      <c r="U240" s="88" t="s">
        <v>479</v>
      </c>
    </row>
    <row r="241" spans="1:21" s="1" customFormat="1" ht="21.75" customHeight="1">
      <c r="A241" s="88" t="s">
        <v>53</v>
      </c>
      <c r="B241" s="182" t="s">
        <v>474</v>
      </c>
      <c r="C241" s="88" t="s">
        <v>475</v>
      </c>
      <c r="D241" s="88" t="s">
        <v>476</v>
      </c>
      <c r="E241" s="97" t="s">
        <v>61</v>
      </c>
      <c r="F241" s="97" t="s">
        <v>480</v>
      </c>
      <c r="G241" s="88">
        <v>2020</v>
      </c>
      <c r="H241" s="88" t="s">
        <v>477</v>
      </c>
      <c r="I241" s="102">
        <v>1</v>
      </c>
      <c r="J241" s="196">
        <v>1</v>
      </c>
      <c r="K241" s="102"/>
      <c r="L241" s="195"/>
      <c r="M241" s="196">
        <v>1</v>
      </c>
      <c r="N241" s="195"/>
      <c r="O241" s="195"/>
      <c r="P241" s="102"/>
      <c r="Q241" s="102"/>
      <c r="R241" s="135">
        <v>1</v>
      </c>
      <c r="S241" s="135">
        <v>2</v>
      </c>
      <c r="T241" s="88" t="s">
        <v>478</v>
      </c>
      <c r="U241" s="88" t="s">
        <v>479</v>
      </c>
    </row>
    <row r="242" spans="1:21" s="1" customFormat="1" ht="21.75" customHeight="1">
      <c r="A242" s="88" t="s">
        <v>58</v>
      </c>
      <c r="B242" s="182" t="s">
        <v>474</v>
      </c>
      <c r="C242" s="88" t="s">
        <v>475</v>
      </c>
      <c r="D242" s="88" t="s">
        <v>476</v>
      </c>
      <c r="E242" s="97" t="s">
        <v>61</v>
      </c>
      <c r="F242" s="97" t="s">
        <v>375</v>
      </c>
      <c r="G242" s="88">
        <v>2020</v>
      </c>
      <c r="H242" s="88" t="s">
        <v>477</v>
      </c>
      <c r="I242" s="102">
        <v>1</v>
      </c>
      <c r="J242" s="196">
        <v>1</v>
      </c>
      <c r="K242" s="102"/>
      <c r="L242" s="195"/>
      <c r="M242" s="196">
        <v>1</v>
      </c>
      <c r="N242" s="195"/>
      <c r="O242" s="195"/>
      <c r="P242" s="102"/>
      <c r="Q242" s="102"/>
      <c r="R242" s="135">
        <v>1</v>
      </c>
      <c r="S242" s="135">
        <v>4</v>
      </c>
      <c r="T242" s="88" t="s">
        <v>478</v>
      </c>
      <c r="U242" s="88" t="s">
        <v>479</v>
      </c>
    </row>
    <row r="243" spans="1:21" s="1" customFormat="1" ht="21.75" customHeight="1">
      <c r="A243" s="88" t="s">
        <v>65</v>
      </c>
      <c r="B243" s="182" t="s">
        <v>474</v>
      </c>
      <c r="C243" s="88" t="s">
        <v>475</v>
      </c>
      <c r="D243" s="88" t="s">
        <v>481</v>
      </c>
      <c r="E243" s="131" t="s">
        <v>254</v>
      </c>
      <c r="F243" s="131" t="s">
        <v>361</v>
      </c>
      <c r="G243" s="88">
        <v>2020</v>
      </c>
      <c r="H243" s="88" t="s">
        <v>477</v>
      </c>
      <c r="I243" s="102">
        <v>5</v>
      </c>
      <c r="J243" s="102">
        <v>5</v>
      </c>
      <c r="K243" s="102"/>
      <c r="L243" s="196"/>
      <c r="M243" s="196">
        <v>2</v>
      </c>
      <c r="N243" s="196">
        <v>3</v>
      </c>
      <c r="O243" s="195"/>
      <c r="P243" s="102"/>
      <c r="Q243" s="102"/>
      <c r="R243" s="135">
        <v>5</v>
      </c>
      <c r="S243" s="170">
        <v>11</v>
      </c>
      <c r="T243" s="88" t="s">
        <v>478</v>
      </c>
      <c r="U243" s="88" t="s">
        <v>479</v>
      </c>
    </row>
    <row r="244" spans="1:21" s="1" customFormat="1" ht="21.75" customHeight="1">
      <c r="A244" s="88" t="s">
        <v>69</v>
      </c>
      <c r="B244" s="182" t="s">
        <v>474</v>
      </c>
      <c r="C244" s="88" t="s">
        <v>475</v>
      </c>
      <c r="D244" s="88" t="s">
        <v>481</v>
      </c>
      <c r="E244" s="131" t="s">
        <v>254</v>
      </c>
      <c r="F244" s="131" t="s">
        <v>382</v>
      </c>
      <c r="G244" s="88">
        <v>2020</v>
      </c>
      <c r="H244" s="88" t="s">
        <v>477</v>
      </c>
      <c r="I244" s="102">
        <v>5</v>
      </c>
      <c r="J244" s="102">
        <v>5</v>
      </c>
      <c r="K244" s="102"/>
      <c r="L244" s="196">
        <v>0.5</v>
      </c>
      <c r="M244" s="196">
        <v>1.5</v>
      </c>
      <c r="N244" s="196">
        <v>3</v>
      </c>
      <c r="O244" s="195"/>
      <c r="P244" s="102"/>
      <c r="Q244" s="102"/>
      <c r="R244" s="135">
        <v>5</v>
      </c>
      <c r="S244" s="204">
        <v>15</v>
      </c>
      <c r="T244" s="88" t="s">
        <v>478</v>
      </c>
      <c r="U244" s="88" t="s">
        <v>479</v>
      </c>
    </row>
    <row r="245" spans="1:21" s="1" customFormat="1" ht="21.75" customHeight="1">
      <c r="A245" s="88" t="s">
        <v>74</v>
      </c>
      <c r="B245" s="182" t="s">
        <v>474</v>
      </c>
      <c r="C245" s="88" t="s">
        <v>475</v>
      </c>
      <c r="D245" s="88" t="s">
        <v>482</v>
      </c>
      <c r="E245" s="131" t="s">
        <v>254</v>
      </c>
      <c r="F245" s="131" t="s">
        <v>379</v>
      </c>
      <c r="G245" s="88">
        <v>2020</v>
      </c>
      <c r="H245" s="88" t="s">
        <v>477</v>
      </c>
      <c r="I245" s="102">
        <v>6</v>
      </c>
      <c r="J245" s="102">
        <v>6</v>
      </c>
      <c r="K245" s="102"/>
      <c r="L245" s="196">
        <v>1.5</v>
      </c>
      <c r="M245" s="196">
        <v>3.5</v>
      </c>
      <c r="N245" s="196">
        <v>1</v>
      </c>
      <c r="O245" s="195"/>
      <c r="P245" s="102"/>
      <c r="Q245" s="102"/>
      <c r="R245" s="135">
        <v>6</v>
      </c>
      <c r="S245" s="204">
        <v>14</v>
      </c>
      <c r="T245" s="88" t="s">
        <v>478</v>
      </c>
      <c r="U245" s="88" t="s">
        <v>479</v>
      </c>
    </row>
    <row r="246" spans="1:21" s="1" customFormat="1" ht="21.75" customHeight="1">
      <c r="A246" s="88" t="s">
        <v>80</v>
      </c>
      <c r="B246" s="182" t="s">
        <v>474</v>
      </c>
      <c r="C246" s="88" t="s">
        <v>475</v>
      </c>
      <c r="D246" s="88" t="s">
        <v>482</v>
      </c>
      <c r="E246" s="97" t="s">
        <v>254</v>
      </c>
      <c r="F246" s="97" t="s">
        <v>483</v>
      </c>
      <c r="G246" s="88">
        <v>2020</v>
      </c>
      <c r="H246" s="88" t="s">
        <v>477</v>
      </c>
      <c r="I246" s="102">
        <v>6</v>
      </c>
      <c r="J246" s="102">
        <v>6</v>
      </c>
      <c r="K246" s="102"/>
      <c r="L246" s="196">
        <v>0.5</v>
      </c>
      <c r="M246" s="196">
        <v>0.5</v>
      </c>
      <c r="N246" s="196">
        <v>5</v>
      </c>
      <c r="O246" s="195"/>
      <c r="P246" s="102"/>
      <c r="Q246" s="102"/>
      <c r="R246" s="135">
        <v>6</v>
      </c>
      <c r="S246" s="170">
        <v>16</v>
      </c>
      <c r="T246" s="88" t="s">
        <v>478</v>
      </c>
      <c r="U246" s="88" t="s">
        <v>479</v>
      </c>
    </row>
    <row r="247" spans="1:21" s="1" customFormat="1" ht="21.75" customHeight="1">
      <c r="A247" s="88" t="s">
        <v>87</v>
      </c>
      <c r="B247" s="182" t="s">
        <v>474</v>
      </c>
      <c r="C247" s="88" t="s">
        <v>475</v>
      </c>
      <c r="D247" s="88" t="s">
        <v>484</v>
      </c>
      <c r="E247" s="97" t="s">
        <v>254</v>
      </c>
      <c r="F247" s="97" t="s">
        <v>485</v>
      </c>
      <c r="G247" s="88">
        <v>2020</v>
      </c>
      <c r="H247" s="88" t="s">
        <v>477</v>
      </c>
      <c r="I247" s="102">
        <v>3</v>
      </c>
      <c r="J247" s="102">
        <v>3</v>
      </c>
      <c r="K247" s="102"/>
      <c r="L247" s="196">
        <v>1</v>
      </c>
      <c r="M247" s="196">
        <v>1</v>
      </c>
      <c r="N247" s="196">
        <v>1</v>
      </c>
      <c r="O247" s="195"/>
      <c r="P247" s="102"/>
      <c r="Q247" s="102"/>
      <c r="R247" s="135">
        <v>3</v>
      </c>
      <c r="S247" s="204">
        <v>3</v>
      </c>
      <c r="T247" s="88" t="s">
        <v>478</v>
      </c>
      <c r="U247" s="88" t="s">
        <v>479</v>
      </c>
    </row>
    <row r="248" spans="1:21" s="77" customFormat="1" ht="21.75" customHeight="1">
      <c r="A248" s="88" t="s">
        <v>92</v>
      </c>
      <c r="B248" s="182" t="s">
        <v>474</v>
      </c>
      <c r="C248" s="88" t="s">
        <v>475</v>
      </c>
      <c r="D248" s="88" t="s">
        <v>481</v>
      </c>
      <c r="E248" s="97" t="s">
        <v>254</v>
      </c>
      <c r="F248" s="97" t="s">
        <v>383</v>
      </c>
      <c r="G248" s="88">
        <v>2020</v>
      </c>
      <c r="H248" s="88" t="s">
        <v>477</v>
      </c>
      <c r="I248" s="102">
        <v>5</v>
      </c>
      <c r="J248" s="102">
        <v>5</v>
      </c>
      <c r="K248" s="102"/>
      <c r="L248" s="196">
        <v>2.5</v>
      </c>
      <c r="M248" s="196">
        <v>2.5</v>
      </c>
      <c r="N248" s="196"/>
      <c r="O248" s="195"/>
      <c r="P248" s="102"/>
      <c r="Q248" s="102"/>
      <c r="R248" s="135">
        <v>5</v>
      </c>
      <c r="S248" s="204">
        <v>12</v>
      </c>
      <c r="T248" s="88" t="s">
        <v>478</v>
      </c>
      <c r="U248" s="88" t="s">
        <v>479</v>
      </c>
    </row>
    <row r="249" spans="1:21" s="77" customFormat="1" ht="21.75" customHeight="1">
      <c r="A249" s="88" t="s">
        <v>98</v>
      </c>
      <c r="B249" s="182" t="s">
        <v>474</v>
      </c>
      <c r="C249" s="88" t="s">
        <v>475</v>
      </c>
      <c r="D249" s="88" t="s">
        <v>486</v>
      </c>
      <c r="E249" s="97" t="s">
        <v>254</v>
      </c>
      <c r="F249" s="97" t="s">
        <v>309</v>
      </c>
      <c r="G249" s="88">
        <v>2020</v>
      </c>
      <c r="H249" s="88" t="s">
        <v>477</v>
      </c>
      <c r="I249" s="102">
        <v>4</v>
      </c>
      <c r="J249" s="102">
        <v>4</v>
      </c>
      <c r="K249" s="102"/>
      <c r="L249" s="196">
        <v>0.5</v>
      </c>
      <c r="M249" s="196">
        <v>0.5</v>
      </c>
      <c r="N249" s="196">
        <v>3</v>
      </c>
      <c r="O249" s="195"/>
      <c r="P249" s="102"/>
      <c r="Q249" s="102"/>
      <c r="R249" s="135">
        <v>4</v>
      </c>
      <c r="S249" s="170">
        <v>17</v>
      </c>
      <c r="T249" s="88" t="s">
        <v>478</v>
      </c>
      <c r="U249" s="88" t="s">
        <v>479</v>
      </c>
    </row>
    <row r="250" spans="1:21" s="1" customFormat="1" ht="21.75" customHeight="1">
      <c r="A250" s="88" t="s">
        <v>106</v>
      </c>
      <c r="B250" s="182" t="s">
        <v>474</v>
      </c>
      <c r="C250" s="88" t="s">
        <v>475</v>
      </c>
      <c r="D250" s="88" t="s">
        <v>487</v>
      </c>
      <c r="E250" s="97" t="s">
        <v>254</v>
      </c>
      <c r="F250" s="97" t="s">
        <v>381</v>
      </c>
      <c r="G250" s="88">
        <v>2020</v>
      </c>
      <c r="H250" s="88" t="s">
        <v>477</v>
      </c>
      <c r="I250" s="102">
        <v>2</v>
      </c>
      <c r="J250" s="102">
        <v>2</v>
      </c>
      <c r="K250" s="102"/>
      <c r="L250" s="196">
        <v>0.5</v>
      </c>
      <c r="M250" s="196">
        <v>1.5</v>
      </c>
      <c r="N250" s="197"/>
      <c r="O250" s="195"/>
      <c r="P250" s="102"/>
      <c r="Q250" s="102"/>
      <c r="R250" s="135">
        <v>2</v>
      </c>
      <c r="S250" s="204">
        <v>5</v>
      </c>
      <c r="T250" s="88" t="s">
        <v>478</v>
      </c>
      <c r="U250" s="88" t="s">
        <v>479</v>
      </c>
    </row>
    <row r="251" spans="1:21" s="1" customFormat="1" ht="21.75" customHeight="1">
      <c r="A251" s="88" t="s">
        <v>112</v>
      </c>
      <c r="B251" s="182" t="s">
        <v>474</v>
      </c>
      <c r="C251" s="88" t="s">
        <v>475</v>
      </c>
      <c r="D251" s="88" t="s">
        <v>487</v>
      </c>
      <c r="E251" s="97" t="s">
        <v>254</v>
      </c>
      <c r="F251" s="97" t="s">
        <v>377</v>
      </c>
      <c r="G251" s="88">
        <v>2020</v>
      </c>
      <c r="H251" s="88" t="s">
        <v>477</v>
      </c>
      <c r="I251" s="102">
        <v>2</v>
      </c>
      <c r="J251" s="102">
        <v>2</v>
      </c>
      <c r="K251" s="102"/>
      <c r="L251" s="199"/>
      <c r="M251" s="199"/>
      <c r="N251" s="200">
        <v>2</v>
      </c>
      <c r="O251" s="197"/>
      <c r="P251" s="102"/>
      <c r="Q251" s="102"/>
      <c r="R251" s="135">
        <v>2</v>
      </c>
      <c r="S251" s="204">
        <v>4</v>
      </c>
      <c r="T251" s="88" t="s">
        <v>478</v>
      </c>
      <c r="U251" s="88" t="s">
        <v>479</v>
      </c>
    </row>
    <row r="252" spans="1:21" s="1" customFormat="1" ht="21.75" customHeight="1">
      <c r="A252" s="88" t="s">
        <v>118</v>
      </c>
      <c r="B252" s="182" t="s">
        <v>474</v>
      </c>
      <c r="C252" s="88" t="s">
        <v>475</v>
      </c>
      <c r="D252" s="88" t="s">
        <v>476</v>
      </c>
      <c r="E252" s="88" t="s">
        <v>136</v>
      </c>
      <c r="F252" s="97" t="s">
        <v>488</v>
      </c>
      <c r="G252" s="88">
        <v>2020</v>
      </c>
      <c r="H252" s="88" t="s">
        <v>477</v>
      </c>
      <c r="I252" s="102">
        <v>1</v>
      </c>
      <c r="J252" s="102">
        <v>1</v>
      </c>
      <c r="K252" s="102"/>
      <c r="L252" s="199"/>
      <c r="M252" s="199"/>
      <c r="N252" s="200">
        <v>1</v>
      </c>
      <c r="O252" s="197"/>
      <c r="P252" s="102"/>
      <c r="Q252" s="102"/>
      <c r="R252" s="135">
        <v>1</v>
      </c>
      <c r="S252" s="204">
        <v>2</v>
      </c>
      <c r="T252" s="88" t="s">
        <v>478</v>
      </c>
      <c r="U252" s="88" t="s">
        <v>479</v>
      </c>
    </row>
    <row r="253" spans="1:21" s="1" customFormat="1" ht="21.75" customHeight="1">
      <c r="A253" s="88" t="s">
        <v>122</v>
      </c>
      <c r="B253" s="182" t="s">
        <v>474</v>
      </c>
      <c r="C253" s="88" t="s">
        <v>475</v>
      </c>
      <c r="D253" s="88" t="s">
        <v>482</v>
      </c>
      <c r="E253" s="88" t="s">
        <v>136</v>
      </c>
      <c r="F253" s="88" t="s">
        <v>147</v>
      </c>
      <c r="G253" s="88">
        <v>2020</v>
      </c>
      <c r="H253" s="88" t="s">
        <v>477</v>
      </c>
      <c r="I253" s="102">
        <v>6</v>
      </c>
      <c r="J253" s="102">
        <v>6</v>
      </c>
      <c r="K253" s="102"/>
      <c r="L253" s="195"/>
      <c r="M253" s="196">
        <v>4.5</v>
      </c>
      <c r="N253" s="196">
        <v>1.5</v>
      </c>
      <c r="O253" s="197"/>
      <c r="P253" s="102"/>
      <c r="Q253" s="102"/>
      <c r="R253" s="135">
        <v>6</v>
      </c>
      <c r="S253" s="148">
        <v>11</v>
      </c>
      <c r="T253" s="88" t="s">
        <v>478</v>
      </c>
      <c r="U253" s="88" t="s">
        <v>479</v>
      </c>
    </row>
    <row r="254" spans="1:21" s="1" customFormat="1" ht="23.25" customHeight="1">
      <c r="A254" s="88" t="s">
        <v>128</v>
      </c>
      <c r="B254" s="182" t="s">
        <v>474</v>
      </c>
      <c r="C254" s="88" t="s">
        <v>475</v>
      </c>
      <c r="D254" s="88" t="s">
        <v>489</v>
      </c>
      <c r="E254" s="97" t="s">
        <v>136</v>
      </c>
      <c r="F254" s="97" t="s">
        <v>490</v>
      </c>
      <c r="G254" s="88">
        <v>2020</v>
      </c>
      <c r="H254" s="88" t="s">
        <v>477</v>
      </c>
      <c r="I254" s="201">
        <v>7</v>
      </c>
      <c r="J254" s="201">
        <v>7</v>
      </c>
      <c r="K254" s="202"/>
      <c r="L254" s="203"/>
      <c r="M254" s="196">
        <v>5</v>
      </c>
      <c r="N254" s="196">
        <v>2</v>
      </c>
      <c r="O254" s="197"/>
      <c r="P254" s="202"/>
      <c r="Q254" s="202"/>
      <c r="R254" s="201">
        <v>7</v>
      </c>
      <c r="S254" s="201">
        <v>19</v>
      </c>
      <c r="T254" s="88" t="s">
        <v>478</v>
      </c>
      <c r="U254" s="88" t="s">
        <v>479</v>
      </c>
    </row>
    <row r="255" spans="1:21" s="1" customFormat="1" ht="23.25" customHeight="1">
      <c r="A255" s="88" t="s">
        <v>133</v>
      </c>
      <c r="B255" s="182" t="s">
        <v>474</v>
      </c>
      <c r="C255" s="88" t="s">
        <v>475</v>
      </c>
      <c r="D255" s="88" t="s">
        <v>476</v>
      </c>
      <c r="E255" s="97" t="s">
        <v>136</v>
      </c>
      <c r="F255" s="97" t="s">
        <v>137</v>
      </c>
      <c r="G255" s="88">
        <v>2020</v>
      </c>
      <c r="H255" s="88" t="s">
        <v>477</v>
      </c>
      <c r="I255" s="201">
        <v>1</v>
      </c>
      <c r="J255" s="201">
        <v>1</v>
      </c>
      <c r="K255" s="202"/>
      <c r="L255" s="203"/>
      <c r="M255" s="196">
        <v>1</v>
      </c>
      <c r="N255" s="197"/>
      <c r="O255" s="197"/>
      <c r="P255" s="202"/>
      <c r="Q255" s="202"/>
      <c r="R255" s="135">
        <v>1</v>
      </c>
      <c r="S255" s="135">
        <v>2</v>
      </c>
      <c r="T255" s="88" t="s">
        <v>478</v>
      </c>
      <c r="U255" s="88" t="s">
        <v>479</v>
      </c>
    </row>
    <row r="256" spans="1:21" s="1" customFormat="1" ht="23.25" customHeight="1">
      <c r="A256" s="88" t="s">
        <v>139</v>
      </c>
      <c r="B256" s="182" t="s">
        <v>474</v>
      </c>
      <c r="C256" s="88" t="s">
        <v>475</v>
      </c>
      <c r="D256" s="88" t="s">
        <v>476</v>
      </c>
      <c r="E256" s="88" t="s">
        <v>136</v>
      </c>
      <c r="F256" s="88" t="s">
        <v>165</v>
      </c>
      <c r="G256" s="88">
        <v>2020</v>
      </c>
      <c r="H256" s="88" t="s">
        <v>477</v>
      </c>
      <c r="I256" s="102">
        <v>1</v>
      </c>
      <c r="J256" s="102">
        <v>1</v>
      </c>
      <c r="K256" s="102"/>
      <c r="L256" s="195"/>
      <c r="M256" s="196">
        <v>0.5</v>
      </c>
      <c r="N256" s="196">
        <v>0.5</v>
      </c>
      <c r="O256" s="197"/>
      <c r="P256" s="102"/>
      <c r="Q256" s="102"/>
      <c r="R256" s="135">
        <v>1</v>
      </c>
      <c r="S256" s="94">
        <v>2</v>
      </c>
      <c r="T256" s="88" t="s">
        <v>478</v>
      </c>
      <c r="U256" s="88" t="s">
        <v>479</v>
      </c>
    </row>
    <row r="257" spans="1:21" s="1" customFormat="1" ht="23.25" customHeight="1">
      <c r="A257" s="88" t="s">
        <v>144</v>
      </c>
      <c r="B257" s="182" t="s">
        <v>474</v>
      </c>
      <c r="C257" s="88" t="s">
        <v>475</v>
      </c>
      <c r="D257" s="88" t="s">
        <v>484</v>
      </c>
      <c r="E257" s="88" t="s">
        <v>125</v>
      </c>
      <c r="F257" s="88" t="s">
        <v>249</v>
      </c>
      <c r="G257" s="88">
        <v>2020</v>
      </c>
      <c r="H257" s="88" t="s">
        <v>477</v>
      </c>
      <c r="I257" s="102">
        <v>3</v>
      </c>
      <c r="J257" s="196">
        <v>3</v>
      </c>
      <c r="K257" s="102"/>
      <c r="L257" s="197"/>
      <c r="M257" s="196"/>
      <c r="N257" s="196">
        <v>3</v>
      </c>
      <c r="O257" s="197"/>
      <c r="P257" s="102"/>
      <c r="Q257" s="102"/>
      <c r="R257" s="135">
        <v>3</v>
      </c>
      <c r="S257" s="148">
        <v>4</v>
      </c>
      <c r="T257" s="88" t="s">
        <v>478</v>
      </c>
      <c r="U257" s="88" t="s">
        <v>479</v>
      </c>
    </row>
    <row r="258" spans="1:21" s="1" customFormat="1" ht="23.25" customHeight="1">
      <c r="A258" s="88" t="s">
        <v>149</v>
      </c>
      <c r="B258" s="182" t="s">
        <v>474</v>
      </c>
      <c r="C258" s="88" t="s">
        <v>475</v>
      </c>
      <c r="D258" s="88" t="s">
        <v>487</v>
      </c>
      <c r="E258" s="88" t="s">
        <v>125</v>
      </c>
      <c r="F258" s="88" t="s">
        <v>491</v>
      </c>
      <c r="G258" s="88">
        <v>2020</v>
      </c>
      <c r="H258" s="88" t="s">
        <v>477</v>
      </c>
      <c r="I258" s="102">
        <v>2</v>
      </c>
      <c r="J258" s="196">
        <v>2</v>
      </c>
      <c r="K258" s="102"/>
      <c r="L258" s="197"/>
      <c r="M258" s="196"/>
      <c r="N258" s="196">
        <v>2</v>
      </c>
      <c r="O258" s="197"/>
      <c r="P258" s="102"/>
      <c r="Q258" s="102"/>
      <c r="R258" s="135">
        <v>2</v>
      </c>
      <c r="S258" s="148">
        <v>6</v>
      </c>
      <c r="T258" s="88" t="s">
        <v>478</v>
      </c>
      <c r="U258" s="88" t="s">
        <v>479</v>
      </c>
    </row>
    <row r="259" spans="1:21" s="1" customFormat="1" ht="23.25" customHeight="1">
      <c r="A259" s="88" t="s">
        <v>154</v>
      </c>
      <c r="B259" s="182" t="s">
        <v>474</v>
      </c>
      <c r="C259" s="88" t="s">
        <v>475</v>
      </c>
      <c r="D259" s="88" t="s">
        <v>476</v>
      </c>
      <c r="E259" s="88" t="s">
        <v>125</v>
      </c>
      <c r="F259" s="88" t="s">
        <v>492</v>
      </c>
      <c r="G259" s="88">
        <v>2020</v>
      </c>
      <c r="H259" s="88" t="s">
        <v>477</v>
      </c>
      <c r="I259" s="102">
        <v>1</v>
      </c>
      <c r="J259" s="196">
        <v>1</v>
      </c>
      <c r="K259" s="102"/>
      <c r="L259" s="197"/>
      <c r="M259" s="196"/>
      <c r="N259" s="196">
        <v>1</v>
      </c>
      <c r="O259" s="197"/>
      <c r="P259" s="102"/>
      <c r="Q259" s="102"/>
      <c r="R259" s="135">
        <v>1</v>
      </c>
      <c r="S259" s="148">
        <v>2</v>
      </c>
      <c r="T259" s="88" t="s">
        <v>478</v>
      </c>
      <c r="U259" s="88" t="s">
        <v>479</v>
      </c>
    </row>
    <row r="260" spans="1:21" s="1" customFormat="1" ht="23.25" customHeight="1">
      <c r="A260" s="88" t="s">
        <v>158</v>
      </c>
      <c r="B260" s="182" t="s">
        <v>474</v>
      </c>
      <c r="C260" s="88" t="s">
        <v>475</v>
      </c>
      <c r="D260" s="88" t="s">
        <v>476</v>
      </c>
      <c r="E260" s="88" t="s">
        <v>125</v>
      </c>
      <c r="F260" s="88" t="s">
        <v>493</v>
      </c>
      <c r="G260" s="88">
        <v>2020</v>
      </c>
      <c r="H260" s="88" t="s">
        <v>477</v>
      </c>
      <c r="I260" s="102">
        <v>1</v>
      </c>
      <c r="J260" s="196">
        <v>1</v>
      </c>
      <c r="K260" s="102"/>
      <c r="L260" s="197"/>
      <c r="M260" s="196"/>
      <c r="N260" s="196">
        <v>1</v>
      </c>
      <c r="O260" s="197"/>
      <c r="P260" s="102"/>
      <c r="Q260" s="102"/>
      <c r="R260" s="135">
        <v>1</v>
      </c>
      <c r="S260" s="148">
        <v>2</v>
      </c>
      <c r="T260" s="88" t="s">
        <v>478</v>
      </c>
      <c r="U260" s="88" t="s">
        <v>479</v>
      </c>
    </row>
    <row r="261" spans="1:21" s="1" customFormat="1" ht="23.25" customHeight="1">
      <c r="A261" s="88" t="s">
        <v>162</v>
      </c>
      <c r="B261" s="182" t="s">
        <v>474</v>
      </c>
      <c r="C261" s="88" t="s">
        <v>475</v>
      </c>
      <c r="D261" s="88" t="s">
        <v>476</v>
      </c>
      <c r="E261" s="88" t="s">
        <v>125</v>
      </c>
      <c r="F261" s="88" t="s">
        <v>304</v>
      </c>
      <c r="G261" s="88">
        <v>2020</v>
      </c>
      <c r="H261" s="88" t="s">
        <v>477</v>
      </c>
      <c r="I261" s="102">
        <v>1</v>
      </c>
      <c r="J261" s="196">
        <v>1</v>
      </c>
      <c r="K261" s="102"/>
      <c r="L261" s="197"/>
      <c r="M261" s="196"/>
      <c r="N261" s="196">
        <v>1</v>
      </c>
      <c r="O261" s="197"/>
      <c r="P261" s="102"/>
      <c r="Q261" s="102"/>
      <c r="R261" s="135">
        <v>1</v>
      </c>
      <c r="S261" s="148">
        <v>3</v>
      </c>
      <c r="T261" s="88" t="s">
        <v>478</v>
      </c>
      <c r="U261" s="88" t="s">
        <v>479</v>
      </c>
    </row>
    <row r="262" spans="1:21" s="1" customFormat="1" ht="23.25" customHeight="1">
      <c r="A262" s="88" t="s">
        <v>167</v>
      </c>
      <c r="B262" s="182" t="s">
        <v>474</v>
      </c>
      <c r="C262" s="88" t="s">
        <v>475</v>
      </c>
      <c r="D262" s="88" t="s">
        <v>487</v>
      </c>
      <c r="E262" s="97" t="s">
        <v>125</v>
      </c>
      <c r="F262" s="97" t="s">
        <v>494</v>
      </c>
      <c r="G262" s="88">
        <v>2020</v>
      </c>
      <c r="H262" s="88" t="s">
        <v>477</v>
      </c>
      <c r="I262" s="102">
        <v>2</v>
      </c>
      <c r="J262" s="196">
        <v>2</v>
      </c>
      <c r="K262" s="102"/>
      <c r="L262" s="196"/>
      <c r="M262" s="196">
        <v>1</v>
      </c>
      <c r="N262" s="196">
        <v>1</v>
      </c>
      <c r="O262" s="196"/>
      <c r="P262" s="102"/>
      <c r="Q262" s="102"/>
      <c r="R262" s="135">
        <v>2</v>
      </c>
      <c r="S262" s="206">
        <v>5</v>
      </c>
      <c r="T262" s="88" t="s">
        <v>478</v>
      </c>
      <c r="U262" s="88" t="s">
        <v>479</v>
      </c>
    </row>
    <row r="263" spans="1:21" s="1" customFormat="1" ht="23.25" customHeight="1">
      <c r="A263" s="88" t="s">
        <v>171</v>
      </c>
      <c r="B263" s="182" t="s">
        <v>474</v>
      </c>
      <c r="C263" s="88" t="s">
        <v>475</v>
      </c>
      <c r="D263" s="88" t="s">
        <v>476</v>
      </c>
      <c r="E263" s="97" t="s">
        <v>125</v>
      </c>
      <c r="F263" s="97" t="s">
        <v>495</v>
      </c>
      <c r="G263" s="88">
        <v>2020</v>
      </c>
      <c r="H263" s="88" t="s">
        <v>477</v>
      </c>
      <c r="I263" s="102">
        <v>1</v>
      </c>
      <c r="J263" s="196">
        <v>1</v>
      </c>
      <c r="K263" s="102"/>
      <c r="L263" s="196"/>
      <c r="M263" s="196">
        <v>1</v>
      </c>
      <c r="N263" s="196"/>
      <c r="O263" s="196"/>
      <c r="P263" s="102"/>
      <c r="Q263" s="102"/>
      <c r="R263" s="135">
        <v>1</v>
      </c>
      <c r="S263" s="206">
        <v>1</v>
      </c>
      <c r="T263" s="88" t="s">
        <v>478</v>
      </c>
      <c r="U263" s="88" t="s">
        <v>479</v>
      </c>
    </row>
    <row r="264" spans="1:21" s="1" customFormat="1" ht="23.25" customHeight="1">
      <c r="A264" s="88" t="s">
        <v>176</v>
      </c>
      <c r="B264" s="182" t="s">
        <v>474</v>
      </c>
      <c r="C264" s="88" t="s">
        <v>475</v>
      </c>
      <c r="D264" s="88" t="s">
        <v>476</v>
      </c>
      <c r="E264" s="97" t="s">
        <v>125</v>
      </c>
      <c r="F264" s="97" t="s">
        <v>126</v>
      </c>
      <c r="G264" s="88">
        <v>2020</v>
      </c>
      <c r="H264" s="88" t="s">
        <v>477</v>
      </c>
      <c r="I264" s="102">
        <v>1</v>
      </c>
      <c r="J264" s="196">
        <v>1</v>
      </c>
      <c r="K264" s="102"/>
      <c r="L264" s="196"/>
      <c r="M264" s="196">
        <v>1</v>
      </c>
      <c r="N264" s="196"/>
      <c r="O264" s="196"/>
      <c r="P264" s="102"/>
      <c r="Q264" s="102"/>
      <c r="R264" s="135">
        <v>1</v>
      </c>
      <c r="S264" s="148">
        <v>3</v>
      </c>
      <c r="T264" s="88" t="s">
        <v>478</v>
      </c>
      <c r="U264" s="88" t="s">
        <v>479</v>
      </c>
    </row>
    <row r="265" spans="1:21" s="1" customFormat="1" ht="23.25" customHeight="1">
      <c r="A265" s="88" t="s">
        <v>182</v>
      </c>
      <c r="B265" s="182" t="s">
        <v>474</v>
      </c>
      <c r="C265" s="88" t="s">
        <v>475</v>
      </c>
      <c r="D265" s="88" t="s">
        <v>476</v>
      </c>
      <c r="E265" s="97" t="s">
        <v>125</v>
      </c>
      <c r="F265" s="97" t="s">
        <v>496</v>
      </c>
      <c r="G265" s="88">
        <v>2020</v>
      </c>
      <c r="H265" s="88" t="s">
        <v>477</v>
      </c>
      <c r="I265" s="135">
        <v>1</v>
      </c>
      <c r="J265" s="196">
        <v>1</v>
      </c>
      <c r="K265" s="102"/>
      <c r="L265" s="196"/>
      <c r="M265" s="196">
        <v>1</v>
      </c>
      <c r="N265" s="196"/>
      <c r="O265" s="196"/>
      <c r="P265" s="102"/>
      <c r="Q265" s="102"/>
      <c r="R265" s="135">
        <v>1</v>
      </c>
      <c r="S265" s="206">
        <v>3</v>
      </c>
      <c r="T265" s="88" t="s">
        <v>478</v>
      </c>
      <c r="U265" s="88" t="s">
        <v>479</v>
      </c>
    </row>
    <row r="266" spans="1:21" s="1" customFormat="1" ht="23.25" customHeight="1">
      <c r="A266" s="88" t="s">
        <v>186</v>
      </c>
      <c r="B266" s="182" t="s">
        <v>474</v>
      </c>
      <c r="C266" s="88" t="s">
        <v>475</v>
      </c>
      <c r="D266" s="88" t="s">
        <v>476</v>
      </c>
      <c r="E266" s="97" t="s">
        <v>125</v>
      </c>
      <c r="F266" s="97" t="s">
        <v>497</v>
      </c>
      <c r="G266" s="88">
        <v>2020</v>
      </c>
      <c r="H266" s="88" t="s">
        <v>477</v>
      </c>
      <c r="I266" s="135">
        <v>1</v>
      </c>
      <c r="J266" s="196">
        <v>1</v>
      </c>
      <c r="K266" s="102"/>
      <c r="L266" s="196"/>
      <c r="M266" s="196">
        <v>1</v>
      </c>
      <c r="N266" s="196"/>
      <c r="O266" s="196"/>
      <c r="P266" s="102"/>
      <c r="Q266" s="102"/>
      <c r="R266" s="135">
        <v>1</v>
      </c>
      <c r="S266" s="206">
        <v>3</v>
      </c>
      <c r="T266" s="88" t="s">
        <v>478</v>
      </c>
      <c r="U266" s="88" t="s">
        <v>479</v>
      </c>
    </row>
    <row r="267" spans="1:21" s="1" customFormat="1" ht="23.25" customHeight="1">
      <c r="A267" s="88" t="s">
        <v>189</v>
      </c>
      <c r="B267" s="182" t="s">
        <v>474</v>
      </c>
      <c r="C267" s="88" t="s">
        <v>475</v>
      </c>
      <c r="D267" s="88" t="s">
        <v>476</v>
      </c>
      <c r="E267" s="97" t="s">
        <v>125</v>
      </c>
      <c r="F267" s="97" t="s">
        <v>498</v>
      </c>
      <c r="G267" s="88">
        <v>2020</v>
      </c>
      <c r="H267" s="88" t="s">
        <v>477</v>
      </c>
      <c r="I267" s="135">
        <v>1</v>
      </c>
      <c r="J267" s="196">
        <v>1</v>
      </c>
      <c r="K267" s="102"/>
      <c r="L267" s="196"/>
      <c r="M267" s="196">
        <v>1</v>
      </c>
      <c r="N267" s="196"/>
      <c r="O267" s="196"/>
      <c r="P267" s="102"/>
      <c r="Q267" s="102"/>
      <c r="R267" s="135">
        <v>1</v>
      </c>
      <c r="S267" s="206">
        <v>3</v>
      </c>
      <c r="T267" s="88" t="s">
        <v>478</v>
      </c>
      <c r="U267" s="88" t="s">
        <v>479</v>
      </c>
    </row>
    <row r="268" spans="1:21" s="1" customFormat="1" ht="23.25" customHeight="1">
      <c r="A268" s="88" t="s">
        <v>193</v>
      </c>
      <c r="B268" s="182" t="s">
        <v>474</v>
      </c>
      <c r="C268" s="88" t="s">
        <v>475</v>
      </c>
      <c r="D268" s="88" t="s">
        <v>476</v>
      </c>
      <c r="E268" s="97" t="s">
        <v>125</v>
      </c>
      <c r="F268" s="97" t="s">
        <v>270</v>
      </c>
      <c r="G268" s="88">
        <v>2020</v>
      </c>
      <c r="H268" s="88" t="s">
        <v>477</v>
      </c>
      <c r="I268" s="135">
        <v>1</v>
      </c>
      <c r="J268" s="196">
        <v>1</v>
      </c>
      <c r="K268" s="102"/>
      <c r="L268" s="196"/>
      <c r="M268" s="196">
        <v>1</v>
      </c>
      <c r="N268" s="196"/>
      <c r="O268" s="196"/>
      <c r="P268" s="102"/>
      <c r="Q268" s="102"/>
      <c r="R268" s="135">
        <v>1</v>
      </c>
      <c r="S268" s="206">
        <v>3</v>
      </c>
      <c r="T268" s="88" t="s">
        <v>478</v>
      </c>
      <c r="U268" s="88" t="s">
        <v>479</v>
      </c>
    </row>
    <row r="269" spans="1:21" s="1" customFormat="1" ht="23.25" customHeight="1">
      <c r="A269" s="88" t="s">
        <v>196</v>
      </c>
      <c r="B269" s="182" t="s">
        <v>474</v>
      </c>
      <c r="C269" s="88" t="s">
        <v>475</v>
      </c>
      <c r="D269" s="88" t="s">
        <v>487</v>
      </c>
      <c r="E269" s="88" t="s">
        <v>125</v>
      </c>
      <c r="F269" s="88" t="s">
        <v>499</v>
      </c>
      <c r="G269" s="88">
        <v>2020</v>
      </c>
      <c r="H269" s="88" t="s">
        <v>477</v>
      </c>
      <c r="I269" s="102">
        <v>2</v>
      </c>
      <c r="J269" s="196">
        <v>1.5</v>
      </c>
      <c r="K269" s="102"/>
      <c r="L269" s="196">
        <v>0.5</v>
      </c>
      <c r="M269" s="196"/>
      <c r="N269" s="196">
        <v>1</v>
      </c>
      <c r="O269" s="196">
        <v>0.5</v>
      </c>
      <c r="P269" s="102"/>
      <c r="Q269" s="102"/>
      <c r="R269" s="135">
        <v>2</v>
      </c>
      <c r="S269" s="148">
        <v>6</v>
      </c>
      <c r="T269" s="88" t="s">
        <v>478</v>
      </c>
      <c r="U269" s="88" t="s">
        <v>479</v>
      </c>
    </row>
    <row r="270" spans="1:21" s="1" customFormat="1" ht="23.25" customHeight="1">
      <c r="A270" s="88" t="s">
        <v>199</v>
      </c>
      <c r="B270" s="182" t="s">
        <v>474</v>
      </c>
      <c r="C270" s="88" t="s">
        <v>475</v>
      </c>
      <c r="D270" s="88" t="s">
        <v>487</v>
      </c>
      <c r="E270" s="97" t="s">
        <v>500</v>
      </c>
      <c r="F270" s="97" t="s">
        <v>501</v>
      </c>
      <c r="G270" s="88">
        <v>2020</v>
      </c>
      <c r="H270" s="88" t="s">
        <v>477</v>
      </c>
      <c r="I270" s="102">
        <v>2</v>
      </c>
      <c r="J270" s="102">
        <v>2</v>
      </c>
      <c r="K270" s="102"/>
      <c r="L270" s="195"/>
      <c r="M270" s="102">
        <v>2</v>
      </c>
      <c r="N270" s="195"/>
      <c r="O270" s="195"/>
      <c r="P270" s="102"/>
      <c r="Q270" s="102"/>
      <c r="R270" s="135">
        <v>2</v>
      </c>
      <c r="S270" s="148">
        <v>4</v>
      </c>
      <c r="T270" s="88" t="s">
        <v>478</v>
      </c>
      <c r="U270" s="88" t="s">
        <v>479</v>
      </c>
    </row>
    <row r="271" spans="1:21" s="1" customFormat="1" ht="23.25" customHeight="1">
      <c r="A271" s="88" t="s">
        <v>203</v>
      </c>
      <c r="B271" s="182" t="s">
        <v>474</v>
      </c>
      <c r="C271" s="88" t="s">
        <v>475</v>
      </c>
      <c r="D271" s="88" t="s">
        <v>476</v>
      </c>
      <c r="E271" s="97" t="s">
        <v>500</v>
      </c>
      <c r="F271" s="97" t="s">
        <v>502</v>
      </c>
      <c r="G271" s="88">
        <v>2020</v>
      </c>
      <c r="H271" s="88" t="s">
        <v>477</v>
      </c>
      <c r="I271" s="102">
        <v>1</v>
      </c>
      <c r="J271" s="102">
        <v>1</v>
      </c>
      <c r="K271" s="102"/>
      <c r="L271" s="195"/>
      <c r="M271" s="102">
        <v>1</v>
      </c>
      <c r="N271" s="195"/>
      <c r="O271" s="195"/>
      <c r="P271" s="102"/>
      <c r="Q271" s="102"/>
      <c r="R271" s="135">
        <v>1</v>
      </c>
      <c r="S271" s="148">
        <v>2</v>
      </c>
      <c r="T271" s="88" t="s">
        <v>478</v>
      </c>
      <c r="U271" s="88" t="s">
        <v>479</v>
      </c>
    </row>
    <row r="272" spans="1:21" s="1" customFormat="1" ht="23.25" customHeight="1">
      <c r="A272" s="88" t="s">
        <v>207</v>
      </c>
      <c r="B272" s="182" t="s">
        <v>474</v>
      </c>
      <c r="C272" s="88" t="s">
        <v>475</v>
      </c>
      <c r="D272" s="88" t="s">
        <v>487</v>
      </c>
      <c r="E272" s="97" t="s">
        <v>500</v>
      </c>
      <c r="F272" s="97" t="s">
        <v>323</v>
      </c>
      <c r="G272" s="88">
        <v>2020</v>
      </c>
      <c r="H272" s="88" t="s">
        <v>477</v>
      </c>
      <c r="I272" s="102">
        <v>2</v>
      </c>
      <c r="J272" s="102">
        <v>2</v>
      </c>
      <c r="K272" s="102"/>
      <c r="L272" s="195"/>
      <c r="M272" s="102">
        <v>2</v>
      </c>
      <c r="N272" s="195"/>
      <c r="O272" s="195"/>
      <c r="P272" s="102"/>
      <c r="Q272" s="102"/>
      <c r="R272" s="135">
        <v>2</v>
      </c>
      <c r="S272" s="148">
        <v>4</v>
      </c>
      <c r="T272" s="88" t="s">
        <v>478</v>
      </c>
      <c r="U272" s="88" t="s">
        <v>479</v>
      </c>
    </row>
    <row r="273" spans="1:21" s="1" customFormat="1" ht="23.25" customHeight="1">
      <c r="A273" s="88" t="s">
        <v>210</v>
      </c>
      <c r="B273" s="182" t="s">
        <v>474</v>
      </c>
      <c r="C273" s="88" t="s">
        <v>475</v>
      </c>
      <c r="D273" s="88" t="s">
        <v>476</v>
      </c>
      <c r="E273" s="97" t="s">
        <v>500</v>
      </c>
      <c r="F273" s="97" t="s">
        <v>34</v>
      </c>
      <c r="G273" s="88">
        <v>2020</v>
      </c>
      <c r="H273" s="88" t="s">
        <v>477</v>
      </c>
      <c r="I273" s="102">
        <v>1</v>
      </c>
      <c r="J273" s="102">
        <v>1</v>
      </c>
      <c r="K273" s="102"/>
      <c r="L273" s="195"/>
      <c r="M273" s="102"/>
      <c r="N273" s="102">
        <v>1</v>
      </c>
      <c r="O273" s="195"/>
      <c r="P273" s="102"/>
      <c r="Q273" s="102"/>
      <c r="R273" s="135">
        <v>1</v>
      </c>
      <c r="S273" s="148">
        <v>4</v>
      </c>
      <c r="T273" s="88" t="s">
        <v>478</v>
      </c>
      <c r="U273" s="88" t="s">
        <v>479</v>
      </c>
    </row>
    <row r="274" spans="1:21" s="1" customFormat="1" ht="23.25" customHeight="1">
      <c r="A274" s="88" t="s">
        <v>214</v>
      </c>
      <c r="B274" s="182" t="s">
        <v>474</v>
      </c>
      <c r="C274" s="88" t="s">
        <v>475</v>
      </c>
      <c r="D274" s="88" t="s">
        <v>476</v>
      </c>
      <c r="E274" s="97" t="s">
        <v>500</v>
      </c>
      <c r="F274" s="97" t="s">
        <v>503</v>
      </c>
      <c r="G274" s="88">
        <v>2020</v>
      </c>
      <c r="H274" s="88" t="s">
        <v>477</v>
      </c>
      <c r="I274" s="135">
        <v>1</v>
      </c>
      <c r="J274" s="135">
        <v>1</v>
      </c>
      <c r="K274" s="102"/>
      <c r="L274" s="195"/>
      <c r="M274" s="135">
        <v>1</v>
      </c>
      <c r="N274" s="195"/>
      <c r="O274" s="195"/>
      <c r="P274" s="102"/>
      <c r="Q274" s="102"/>
      <c r="R274" s="135">
        <v>1</v>
      </c>
      <c r="S274" s="90">
        <v>3</v>
      </c>
      <c r="T274" s="88" t="s">
        <v>478</v>
      </c>
      <c r="U274" s="88" t="s">
        <v>479</v>
      </c>
    </row>
    <row r="275" spans="1:21" s="1" customFormat="1" ht="23.25" customHeight="1">
      <c r="A275" s="88" t="s">
        <v>219</v>
      </c>
      <c r="B275" s="182" t="s">
        <v>474</v>
      </c>
      <c r="C275" s="88" t="s">
        <v>475</v>
      </c>
      <c r="D275" s="88" t="s">
        <v>476</v>
      </c>
      <c r="E275" s="97" t="s">
        <v>500</v>
      </c>
      <c r="F275" s="97" t="s">
        <v>504</v>
      </c>
      <c r="G275" s="88" t="s">
        <v>505</v>
      </c>
      <c r="H275" s="88" t="s">
        <v>477</v>
      </c>
      <c r="I275" s="135">
        <v>1</v>
      </c>
      <c r="J275" s="135">
        <v>1</v>
      </c>
      <c r="K275" s="102"/>
      <c r="L275" s="195"/>
      <c r="M275" s="135">
        <v>1</v>
      </c>
      <c r="N275" s="195"/>
      <c r="O275" s="195"/>
      <c r="P275" s="102"/>
      <c r="Q275" s="102"/>
      <c r="R275" s="135">
        <v>1</v>
      </c>
      <c r="S275" s="90">
        <v>2</v>
      </c>
      <c r="T275" s="88" t="s">
        <v>478</v>
      </c>
      <c r="U275" s="88" t="s">
        <v>479</v>
      </c>
    </row>
    <row r="276" spans="1:21" s="1" customFormat="1" ht="23.25" customHeight="1">
      <c r="A276" s="88" t="s">
        <v>225</v>
      </c>
      <c r="B276" s="182" t="s">
        <v>474</v>
      </c>
      <c r="C276" s="88" t="s">
        <v>475</v>
      </c>
      <c r="D276" s="88" t="s">
        <v>487</v>
      </c>
      <c r="E276" s="97" t="s">
        <v>500</v>
      </c>
      <c r="F276" s="97" t="s">
        <v>506</v>
      </c>
      <c r="G276" s="88">
        <v>2020</v>
      </c>
      <c r="H276" s="88" t="s">
        <v>477</v>
      </c>
      <c r="I276" s="135">
        <v>2</v>
      </c>
      <c r="J276" s="135">
        <v>2</v>
      </c>
      <c r="K276" s="102"/>
      <c r="L276" s="195"/>
      <c r="M276" s="135">
        <v>2</v>
      </c>
      <c r="N276" s="195"/>
      <c r="O276" s="195"/>
      <c r="P276" s="102"/>
      <c r="Q276" s="102"/>
      <c r="R276" s="135">
        <v>2</v>
      </c>
      <c r="S276" s="148">
        <v>4</v>
      </c>
      <c r="T276" s="88" t="s">
        <v>478</v>
      </c>
      <c r="U276" s="88" t="s">
        <v>479</v>
      </c>
    </row>
    <row r="277" spans="1:21" s="1" customFormat="1" ht="23.25" customHeight="1">
      <c r="A277" s="88" t="s">
        <v>230</v>
      </c>
      <c r="B277" s="182" t="s">
        <v>474</v>
      </c>
      <c r="C277" s="88" t="s">
        <v>475</v>
      </c>
      <c r="D277" s="88" t="s">
        <v>487</v>
      </c>
      <c r="E277" s="97" t="s">
        <v>179</v>
      </c>
      <c r="F277" s="97" t="s">
        <v>507</v>
      </c>
      <c r="G277" s="88">
        <v>2020</v>
      </c>
      <c r="H277" s="88" t="s">
        <v>477</v>
      </c>
      <c r="I277" s="135">
        <v>2</v>
      </c>
      <c r="J277" s="205">
        <v>2</v>
      </c>
      <c r="K277" s="102"/>
      <c r="L277" s="196"/>
      <c r="M277" s="196">
        <v>2</v>
      </c>
      <c r="N277" s="102"/>
      <c r="O277" s="197"/>
      <c r="P277" s="102"/>
      <c r="Q277" s="102"/>
      <c r="R277" s="135">
        <v>2</v>
      </c>
      <c r="S277" s="148">
        <v>5</v>
      </c>
      <c r="T277" s="88" t="s">
        <v>478</v>
      </c>
      <c r="U277" s="88" t="s">
        <v>479</v>
      </c>
    </row>
    <row r="278" spans="1:21" s="1" customFormat="1" ht="23.25" customHeight="1">
      <c r="A278" s="88" t="s">
        <v>235</v>
      </c>
      <c r="B278" s="182" t="s">
        <v>474</v>
      </c>
      <c r="C278" s="88" t="s">
        <v>475</v>
      </c>
      <c r="D278" s="88" t="s">
        <v>476</v>
      </c>
      <c r="E278" s="97" t="s">
        <v>179</v>
      </c>
      <c r="F278" s="97" t="s">
        <v>508</v>
      </c>
      <c r="G278" s="88">
        <v>2020</v>
      </c>
      <c r="H278" s="88" t="s">
        <v>477</v>
      </c>
      <c r="I278" s="135">
        <v>1</v>
      </c>
      <c r="J278" s="205">
        <v>1</v>
      </c>
      <c r="K278" s="102"/>
      <c r="L278" s="196"/>
      <c r="M278" s="196">
        <v>1</v>
      </c>
      <c r="N278" s="102"/>
      <c r="O278" s="197"/>
      <c r="P278" s="102"/>
      <c r="Q278" s="102"/>
      <c r="R278" s="135">
        <v>1</v>
      </c>
      <c r="S278" s="135">
        <v>2</v>
      </c>
      <c r="T278" s="88" t="s">
        <v>478</v>
      </c>
      <c r="U278" s="88" t="s">
        <v>479</v>
      </c>
    </row>
    <row r="279" spans="1:21" s="1" customFormat="1" ht="23.25" customHeight="1">
      <c r="A279" s="88" t="s">
        <v>241</v>
      </c>
      <c r="B279" s="182" t="s">
        <v>474</v>
      </c>
      <c r="C279" s="88" t="s">
        <v>475</v>
      </c>
      <c r="D279" s="88" t="s">
        <v>476</v>
      </c>
      <c r="E279" s="97" t="s">
        <v>179</v>
      </c>
      <c r="F279" s="97" t="s">
        <v>228</v>
      </c>
      <c r="G279" s="88">
        <v>2020</v>
      </c>
      <c r="H279" s="88" t="s">
        <v>477</v>
      </c>
      <c r="I279" s="135">
        <v>1</v>
      </c>
      <c r="J279" s="205">
        <v>0.5</v>
      </c>
      <c r="K279" s="102"/>
      <c r="L279" s="196">
        <v>0.5</v>
      </c>
      <c r="M279" s="196"/>
      <c r="N279" s="102"/>
      <c r="O279" s="196">
        <v>0.5</v>
      </c>
      <c r="P279" s="102"/>
      <c r="Q279" s="102"/>
      <c r="R279" s="135">
        <v>1</v>
      </c>
      <c r="S279" s="135">
        <v>2</v>
      </c>
      <c r="T279" s="88" t="s">
        <v>478</v>
      </c>
      <c r="U279" s="88" t="s">
        <v>479</v>
      </c>
    </row>
    <row r="280" spans="1:21" s="1" customFormat="1" ht="23.25" customHeight="1">
      <c r="A280" s="88" t="s">
        <v>246</v>
      </c>
      <c r="B280" s="182" t="s">
        <v>474</v>
      </c>
      <c r="C280" s="88" t="s">
        <v>475</v>
      </c>
      <c r="D280" s="88" t="s">
        <v>476</v>
      </c>
      <c r="E280" s="97" t="s">
        <v>77</v>
      </c>
      <c r="F280" s="131" t="s">
        <v>78</v>
      </c>
      <c r="G280" s="88">
        <v>2020</v>
      </c>
      <c r="H280" s="88" t="s">
        <v>477</v>
      </c>
      <c r="I280" s="135">
        <v>1</v>
      </c>
      <c r="J280" s="135">
        <v>1</v>
      </c>
      <c r="K280" s="102"/>
      <c r="L280" s="102"/>
      <c r="M280" s="196">
        <v>1</v>
      </c>
      <c r="N280" s="196"/>
      <c r="O280" s="102"/>
      <c r="P280" s="102"/>
      <c r="Q280" s="102"/>
      <c r="R280" s="135">
        <v>1</v>
      </c>
      <c r="S280" s="135">
        <v>2</v>
      </c>
      <c r="T280" s="88" t="s">
        <v>478</v>
      </c>
      <c r="U280" s="88" t="s">
        <v>479</v>
      </c>
    </row>
    <row r="281" spans="1:21" s="1" customFormat="1" ht="23.25" customHeight="1">
      <c r="A281" s="88" t="s">
        <v>251</v>
      </c>
      <c r="B281" s="182" t="s">
        <v>474</v>
      </c>
      <c r="C281" s="88" t="s">
        <v>475</v>
      </c>
      <c r="D281" s="88" t="s">
        <v>482</v>
      </c>
      <c r="E281" s="97" t="s">
        <v>77</v>
      </c>
      <c r="F281" s="131" t="s">
        <v>400</v>
      </c>
      <c r="G281" s="88">
        <v>2020</v>
      </c>
      <c r="H281" s="88" t="s">
        <v>477</v>
      </c>
      <c r="I281" s="135">
        <v>6</v>
      </c>
      <c r="J281" s="135">
        <v>6</v>
      </c>
      <c r="K281" s="102"/>
      <c r="L281" s="102"/>
      <c r="M281" s="196">
        <v>5</v>
      </c>
      <c r="N281" s="196">
        <v>1</v>
      </c>
      <c r="O281" s="102"/>
      <c r="P281" s="102"/>
      <c r="Q281" s="102"/>
      <c r="R281" s="135">
        <v>6</v>
      </c>
      <c r="S281" s="135">
        <v>15</v>
      </c>
      <c r="T281" s="88" t="s">
        <v>478</v>
      </c>
      <c r="U281" s="88" t="s">
        <v>479</v>
      </c>
    </row>
    <row r="282" spans="1:21" s="1" customFormat="1" ht="23.25" customHeight="1">
      <c r="A282" s="88" t="s">
        <v>258</v>
      </c>
      <c r="B282" s="182" t="s">
        <v>474</v>
      </c>
      <c r="C282" s="88" t="s">
        <v>475</v>
      </c>
      <c r="D282" s="88" t="s">
        <v>487</v>
      </c>
      <c r="E282" s="97" t="s">
        <v>77</v>
      </c>
      <c r="F282" s="131" t="s">
        <v>399</v>
      </c>
      <c r="G282" s="88">
        <v>2020</v>
      </c>
      <c r="H282" s="88" t="s">
        <v>477</v>
      </c>
      <c r="I282" s="135">
        <v>2</v>
      </c>
      <c r="J282" s="135">
        <v>2</v>
      </c>
      <c r="K282" s="102"/>
      <c r="L282" s="102"/>
      <c r="M282" s="196"/>
      <c r="N282" s="196">
        <v>2</v>
      </c>
      <c r="O282" s="196"/>
      <c r="P282" s="102"/>
      <c r="Q282" s="102"/>
      <c r="R282" s="135">
        <v>2</v>
      </c>
      <c r="S282" s="135">
        <v>2</v>
      </c>
      <c r="T282" s="88" t="s">
        <v>478</v>
      </c>
      <c r="U282" s="88" t="s">
        <v>479</v>
      </c>
    </row>
    <row r="283" spans="1:21" s="1" customFormat="1" ht="23.25" customHeight="1">
      <c r="A283" s="88" t="s">
        <v>262</v>
      </c>
      <c r="B283" s="182" t="s">
        <v>474</v>
      </c>
      <c r="C283" s="88" t="s">
        <v>475</v>
      </c>
      <c r="D283" s="88" t="s">
        <v>476</v>
      </c>
      <c r="E283" s="97" t="s">
        <v>77</v>
      </c>
      <c r="F283" s="131" t="s">
        <v>314</v>
      </c>
      <c r="G283" s="88">
        <v>2020</v>
      </c>
      <c r="H283" s="88" t="s">
        <v>477</v>
      </c>
      <c r="I283" s="135">
        <v>1</v>
      </c>
      <c r="J283" s="135">
        <v>1</v>
      </c>
      <c r="K283" s="102"/>
      <c r="L283" s="102"/>
      <c r="M283" s="196"/>
      <c r="N283" s="196">
        <v>1</v>
      </c>
      <c r="O283" s="196"/>
      <c r="P283" s="102"/>
      <c r="Q283" s="102"/>
      <c r="R283" s="135">
        <v>1</v>
      </c>
      <c r="S283" s="204">
        <v>2</v>
      </c>
      <c r="T283" s="88" t="s">
        <v>478</v>
      </c>
      <c r="U283" s="88" t="s">
        <v>479</v>
      </c>
    </row>
    <row r="284" spans="1:21" s="1" customFormat="1" ht="23.25" customHeight="1">
      <c r="A284" s="88" t="s">
        <v>267</v>
      </c>
      <c r="B284" s="182" t="s">
        <v>474</v>
      </c>
      <c r="C284" s="88" t="s">
        <v>475</v>
      </c>
      <c r="D284" s="88" t="s">
        <v>476</v>
      </c>
      <c r="E284" s="97" t="s">
        <v>77</v>
      </c>
      <c r="F284" s="131" t="s">
        <v>509</v>
      </c>
      <c r="G284" s="88">
        <v>2020</v>
      </c>
      <c r="H284" s="88" t="s">
        <v>477</v>
      </c>
      <c r="I284" s="135">
        <v>1</v>
      </c>
      <c r="J284" s="135">
        <v>1</v>
      </c>
      <c r="K284" s="102"/>
      <c r="L284" s="102"/>
      <c r="M284" s="196"/>
      <c r="N284" s="196">
        <v>1</v>
      </c>
      <c r="O284" s="196"/>
      <c r="P284" s="102"/>
      <c r="Q284" s="102"/>
      <c r="R284" s="135">
        <v>1</v>
      </c>
      <c r="S284" s="204">
        <v>1</v>
      </c>
      <c r="T284" s="88" t="s">
        <v>478</v>
      </c>
      <c r="U284" s="88" t="s">
        <v>479</v>
      </c>
    </row>
    <row r="285" spans="1:21" s="1" customFormat="1" ht="23.25" customHeight="1">
      <c r="A285" s="88" t="s">
        <v>272</v>
      </c>
      <c r="B285" s="182" t="s">
        <v>474</v>
      </c>
      <c r="C285" s="88" t="s">
        <v>475</v>
      </c>
      <c r="D285" s="88" t="s">
        <v>476</v>
      </c>
      <c r="E285" s="97" t="s">
        <v>77</v>
      </c>
      <c r="F285" s="131" t="s">
        <v>280</v>
      </c>
      <c r="G285" s="88">
        <v>2020</v>
      </c>
      <c r="H285" s="88" t="s">
        <v>477</v>
      </c>
      <c r="I285" s="135">
        <v>1</v>
      </c>
      <c r="J285" s="135">
        <v>1</v>
      </c>
      <c r="K285" s="102"/>
      <c r="L285" s="102"/>
      <c r="M285" s="196"/>
      <c r="N285" s="196">
        <v>1</v>
      </c>
      <c r="O285" s="196"/>
      <c r="P285" s="102"/>
      <c r="Q285" s="102"/>
      <c r="R285" s="135">
        <v>1</v>
      </c>
      <c r="S285" s="204">
        <v>3</v>
      </c>
      <c r="T285" s="88" t="s">
        <v>478</v>
      </c>
      <c r="U285" s="88" t="s">
        <v>479</v>
      </c>
    </row>
    <row r="286" spans="1:21" s="1" customFormat="1" ht="23.25" customHeight="1">
      <c r="A286" s="88" t="s">
        <v>277</v>
      </c>
      <c r="B286" s="182" t="s">
        <v>474</v>
      </c>
      <c r="C286" s="88" t="s">
        <v>475</v>
      </c>
      <c r="D286" s="88" t="s">
        <v>487</v>
      </c>
      <c r="E286" s="97" t="s">
        <v>109</v>
      </c>
      <c r="F286" s="97" t="s">
        <v>110</v>
      </c>
      <c r="G286" s="88">
        <v>2020</v>
      </c>
      <c r="H286" s="88" t="s">
        <v>477</v>
      </c>
      <c r="I286" s="135">
        <v>2</v>
      </c>
      <c r="J286" s="135">
        <v>2</v>
      </c>
      <c r="K286" s="102"/>
      <c r="L286" s="102"/>
      <c r="M286" s="196">
        <v>2</v>
      </c>
      <c r="N286" s="196"/>
      <c r="O286" s="196"/>
      <c r="P286" s="102"/>
      <c r="Q286" s="102"/>
      <c r="R286" s="135">
        <v>2</v>
      </c>
      <c r="S286" s="204">
        <v>5</v>
      </c>
      <c r="T286" s="88" t="s">
        <v>478</v>
      </c>
      <c r="U286" s="88" t="s">
        <v>479</v>
      </c>
    </row>
    <row r="287" spans="1:21" s="1" customFormat="1" ht="23.25" customHeight="1">
      <c r="A287" s="88" t="s">
        <v>283</v>
      </c>
      <c r="B287" s="182" t="s">
        <v>474</v>
      </c>
      <c r="C287" s="88" t="s">
        <v>475</v>
      </c>
      <c r="D287" s="88" t="s">
        <v>476</v>
      </c>
      <c r="E287" s="97" t="s">
        <v>109</v>
      </c>
      <c r="F287" s="97" t="s">
        <v>510</v>
      </c>
      <c r="G287" s="88">
        <v>2020</v>
      </c>
      <c r="H287" s="88" t="s">
        <v>477</v>
      </c>
      <c r="I287" s="102">
        <v>1</v>
      </c>
      <c r="J287" s="102">
        <v>1</v>
      </c>
      <c r="K287" s="102"/>
      <c r="L287" s="102"/>
      <c r="M287" s="196">
        <v>1</v>
      </c>
      <c r="N287" s="196"/>
      <c r="O287" s="196"/>
      <c r="P287" s="102"/>
      <c r="Q287" s="102"/>
      <c r="R287" s="135">
        <v>1</v>
      </c>
      <c r="S287" s="135">
        <v>2</v>
      </c>
      <c r="T287" s="88" t="s">
        <v>478</v>
      </c>
      <c r="U287" s="88" t="s">
        <v>479</v>
      </c>
    </row>
    <row r="288" spans="1:21" s="1" customFormat="1" ht="23.25" customHeight="1">
      <c r="A288" s="88" t="s">
        <v>289</v>
      </c>
      <c r="B288" s="182" t="s">
        <v>474</v>
      </c>
      <c r="C288" s="88" t="s">
        <v>475</v>
      </c>
      <c r="D288" s="88" t="s">
        <v>476</v>
      </c>
      <c r="E288" s="97" t="s">
        <v>109</v>
      </c>
      <c r="F288" s="97" t="s">
        <v>511</v>
      </c>
      <c r="G288" s="88">
        <v>2020</v>
      </c>
      <c r="H288" s="88" t="s">
        <v>477</v>
      </c>
      <c r="I288" s="102">
        <v>1</v>
      </c>
      <c r="J288" s="102">
        <v>0.5</v>
      </c>
      <c r="K288" s="102"/>
      <c r="L288" s="102"/>
      <c r="M288" s="196">
        <v>0.5</v>
      </c>
      <c r="N288" s="196"/>
      <c r="O288" s="196">
        <v>0.5</v>
      </c>
      <c r="P288" s="102"/>
      <c r="Q288" s="102"/>
      <c r="R288" s="135">
        <v>1</v>
      </c>
      <c r="S288" s="90">
        <v>2</v>
      </c>
      <c r="T288" s="88" t="s">
        <v>478</v>
      </c>
      <c r="U288" s="88" t="s">
        <v>479</v>
      </c>
    </row>
    <row r="289" spans="1:21" s="1" customFormat="1" ht="25.5" customHeight="1">
      <c r="A289" s="88" t="s">
        <v>292</v>
      </c>
      <c r="B289" s="182" t="s">
        <v>474</v>
      </c>
      <c r="C289" s="88" t="s">
        <v>475</v>
      </c>
      <c r="D289" s="88" t="s">
        <v>487</v>
      </c>
      <c r="E289" s="97" t="s">
        <v>109</v>
      </c>
      <c r="F289" s="97" t="s">
        <v>512</v>
      </c>
      <c r="G289" s="88">
        <v>2020</v>
      </c>
      <c r="H289" s="88" t="s">
        <v>477</v>
      </c>
      <c r="I289" s="102">
        <v>2</v>
      </c>
      <c r="J289" s="102">
        <v>1.5</v>
      </c>
      <c r="K289" s="102"/>
      <c r="L289" s="102"/>
      <c r="M289" s="196">
        <v>0.5</v>
      </c>
      <c r="N289" s="196">
        <v>1</v>
      </c>
      <c r="O289" s="196">
        <v>0.5</v>
      </c>
      <c r="P289" s="102"/>
      <c r="Q289" s="102"/>
      <c r="R289" s="135">
        <v>2</v>
      </c>
      <c r="S289" s="90">
        <v>4</v>
      </c>
      <c r="T289" s="88" t="s">
        <v>478</v>
      </c>
      <c r="U289" s="88" t="s">
        <v>479</v>
      </c>
    </row>
    <row r="290" spans="1:21" s="1" customFormat="1" ht="25.5" customHeight="1">
      <c r="A290" s="88" t="s">
        <v>295</v>
      </c>
      <c r="B290" s="182" t="s">
        <v>474</v>
      </c>
      <c r="C290" s="88" t="s">
        <v>475</v>
      </c>
      <c r="D290" s="88" t="s">
        <v>476</v>
      </c>
      <c r="E290" s="97" t="s">
        <v>109</v>
      </c>
      <c r="F290" s="97" t="s">
        <v>337</v>
      </c>
      <c r="G290" s="88">
        <v>2020</v>
      </c>
      <c r="H290" s="88" t="s">
        <v>477</v>
      </c>
      <c r="I290" s="102">
        <v>1</v>
      </c>
      <c r="J290" s="196">
        <v>0.5</v>
      </c>
      <c r="K290" s="102"/>
      <c r="L290" s="102"/>
      <c r="M290" s="196">
        <v>0.5</v>
      </c>
      <c r="N290" s="196"/>
      <c r="O290" s="196">
        <v>0.5</v>
      </c>
      <c r="P290" s="102"/>
      <c r="Q290" s="102"/>
      <c r="R290" s="135">
        <v>1</v>
      </c>
      <c r="S290" s="90">
        <v>2</v>
      </c>
      <c r="T290" s="88" t="s">
        <v>478</v>
      </c>
      <c r="U290" s="88" t="s">
        <v>479</v>
      </c>
    </row>
    <row r="291" spans="1:21" s="1" customFormat="1" ht="25.5" customHeight="1">
      <c r="A291" s="88" t="s">
        <v>297</v>
      </c>
      <c r="B291" s="182" t="s">
        <v>474</v>
      </c>
      <c r="C291" s="88" t="s">
        <v>475</v>
      </c>
      <c r="D291" s="88" t="s">
        <v>476</v>
      </c>
      <c r="E291" s="97" t="s">
        <v>109</v>
      </c>
      <c r="F291" s="97" t="s">
        <v>406</v>
      </c>
      <c r="G291" s="88">
        <v>2020</v>
      </c>
      <c r="H291" s="88" t="s">
        <v>477</v>
      </c>
      <c r="I291" s="102">
        <v>1</v>
      </c>
      <c r="J291" s="196">
        <v>0.5</v>
      </c>
      <c r="K291" s="102"/>
      <c r="L291" s="102"/>
      <c r="M291" s="196">
        <v>0.5</v>
      </c>
      <c r="N291" s="196"/>
      <c r="O291" s="196">
        <v>0.5</v>
      </c>
      <c r="P291" s="102"/>
      <c r="Q291" s="102"/>
      <c r="R291" s="135">
        <v>1</v>
      </c>
      <c r="S291" s="90">
        <v>3</v>
      </c>
      <c r="T291" s="88" t="s">
        <v>478</v>
      </c>
      <c r="U291" s="88" t="s">
        <v>479</v>
      </c>
    </row>
    <row r="292" spans="1:21" s="1" customFormat="1" ht="25.5" customHeight="1">
      <c r="A292" s="88" t="s">
        <v>299</v>
      </c>
      <c r="B292" s="182" t="s">
        <v>474</v>
      </c>
      <c r="C292" s="88" t="s">
        <v>475</v>
      </c>
      <c r="D292" s="88" t="s">
        <v>476</v>
      </c>
      <c r="E292" s="97" t="s">
        <v>109</v>
      </c>
      <c r="F292" s="97" t="s">
        <v>368</v>
      </c>
      <c r="G292" s="88">
        <v>2020</v>
      </c>
      <c r="H292" s="88" t="s">
        <v>477</v>
      </c>
      <c r="I292" s="102">
        <v>1</v>
      </c>
      <c r="J292" s="196">
        <v>0.5</v>
      </c>
      <c r="K292" s="102"/>
      <c r="L292" s="102"/>
      <c r="M292" s="196">
        <v>0.5</v>
      </c>
      <c r="N292" s="196"/>
      <c r="O292" s="196">
        <v>0.5</v>
      </c>
      <c r="P292" s="102"/>
      <c r="Q292" s="102"/>
      <c r="R292" s="135">
        <v>1</v>
      </c>
      <c r="S292" s="90">
        <v>2</v>
      </c>
      <c r="T292" s="88" t="s">
        <v>478</v>
      </c>
      <c r="U292" s="88" t="s">
        <v>479</v>
      </c>
    </row>
    <row r="293" spans="1:21" s="1" customFormat="1" ht="25.5" customHeight="1">
      <c r="A293" s="88" t="s">
        <v>302</v>
      </c>
      <c r="B293" s="182" t="s">
        <v>474</v>
      </c>
      <c r="C293" s="88" t="s">
        <v>475</v>
      </c>
      <c r="D293" s="88" t="s">
        <v>476</v>
      </c>
      <c r="E293" s="97" t="s">
        <v>83</v>
      </c>
      <c r="F293" s="97" t="s">
        <v>513</v>
      </c>
      <c r="G293" s="88">
        <v>2020</v>
      </c>
      <c r="H293" s="88" t="s">
        <v>477</v>
      </c>
      <c r="I293" s="102">
        <v>1</v>
      </c>
      <c r="J293" s="102">
        <v>1</v>
      </c>
      <c r="K293" s="102"/>
      <c r="L293" s="200"/>
      <c r="M293" s="196"/>
      <c r="N293" s="196">
        <v>1</v>
      </c>
      <c r="O293" s="200"/>
      <c r="P293" s="102"/>
      <c r="Q293" s="102"/>
      <c r="R293" s="135">
        <v>1</v>
      </c>
      <c r="S293" s="90">
        <v>1</v>
      </c>
      <c r="T293" s="88" t="s">
        <v>478</v>
      </c>
      <c r="U293" s="88" t="s">
        <v>479</v>
      </c>
    </row>
    <row r="294" spans="1:21" s="1" customFormat="1" ht="25.5" customHeight="1">
      <c r="A294" s="88" t="s">
        <v>305</v>
      </c>
      <c r="B294" s="182" t="s">
        <v>474</v>
      </c>
      <c r="C294" s="88" t="s">
        <v>475</v>
      </c>
      <c r="D294" s="88" t="s">
        <v>487</v>
      </c>
      <c r="E294" s="97" t="s">
        <v>83</v>
      </c>
      <c r="F294" s="97" t="s">
        <v>84</v>
      </c>
      <c r="G294" s="88">
        <v>2020</v>
      </c>
      <c r="H294" s="88" t="s">
        <v>477</v>
      </c>
      <c r="I294" s="102">
        <v>2</v>
      </c>
      <c r="J294" s="102">
        <v>2</v>
      </c>
      <c r="K294" s="102"/>
      <c r="L294" s="200"/>
      <c r="M294" s="196"/>
      <c r="N294" s="196">
        <v>2</v>
      </c>
      <c r="O294" s="200"/>
      <c r="P294" s="102"/>
      <c r="Q294" s="102"/>
      <c r="R294" s="135">
        <v>2</v>
      </c>
      <c r="S294" s="90">
        <v>3</v>
      </c>
      <c r="T294" s="88" t="s">
        <v>478</v>
      </c>
      <c r="U294" s="88" t="s">
        <v>479</v>
      </c>
    </row>
    <row r="295" spans="1:21" s="1" customFormat="1" ht="25.5" customHeight="1">
      <c r="A295" s="88" t="s">
        <v>307</v>
      </c>
      <c r="B295" s="182" t="s">
        <v>474</v>
      </c>
      <c r="C295" s="88" t="s">
        <v>475</v>
      </c>
      <c r="D295" s="88" t="s">
        <v>476</v>
      </c>
      <c r="E295" s="97" t="s">
        <v>83</v>
      </c>
      <c r="F295" s="97" t="s">
        <v>386</v>
      </c>
      <c r="G295" s="88">
        <v>2020</v>
      </c>
      <c r="H295" s="88" t="s">
        <v>477</v>
      </c>
      <c r="I295" s="102">
        <v>1</v>
      </c>
      <c r="J295" s="102">
        <v>1</v>
      </c>
      <c r="K295" s="102"/>
      <c r="L295" s="200"/>
      <c r="M295" s="196"/>
      <c r="N295" s="196">
        <v>1</v>
      </c>
      <c r="O295" s="200"/>
      <c r="P295" s="102"/>
      <c r="Q295" s="102"/>
      <c r="R295" s="135">
        <v>1</v>
      </c>
      <c r="S295" s="90">
        <v>1</v>
      </c>
      <c r="T295" s="88" t="s">
        <v>478</v>
      </c>
      <c r="U295" s="88" t="s">
        <v>479</v>
      </c>
    </row>
    <row r="296" spans="1:21" s="1" customFormat="1" ht="25.5" customHeight="1">
      <c r="A296" s="88" t="s">
        <v>310</v>
      </c>
      <c r="B296" s="182" t="s">
        <v>474</v>
      </c>
      <c r="C296" s="88" t="s">
        <v>475</v>
      </c>
      <c r="D296" s="88" t="s">
        <v>487</v>
      </c>
      <c r="E296" s="97" t="s">
        <v>83</v>
      </c>
      <c r="F296" s="97" t="s">
        <v>387</v>
      </c>
      <c r="G296" s="88">
        <v>2020</v>
      </c>
      <c r="H296" s="88" t="s">
        <v>477</v>
      </c>
      <c r="I296" s="102">
        <v>2</v>
      </c>
      <c r="J296" s="102">
        <v>2</v>
      </c>
      <c r="K296" s="102"/>
      <c r="L296" s="200"/>
      <c r="M296" s="196"/>
      <c r="N296" s="196">
        <v>2</v>
      </c>
      <c r="O296" s="200"/>
      <c r="P296" s="102"/>
      <c r="Q296" s="102"/>
      <c r="R296" s="135">
        <v>2</v>
      </c>
      <c r="S296" s="90">
        <v>4</v>
      </c>
      <c r="T296" s="88" t="s">
        <v>478</v>
      </c>
      <c r="U296" s="88" t="s">
        <v>479</v>
      </c>
    </row>
    <row r="297" spans="1:21" s="1" customFormat="1" ht="25.5" customHeight="1">
      <c r="A297" s="88" t="s">
        <v>312</v>
      </c>
      <c r="B297" s="182" t="s">
        <v>474</v>
      </c>
      <c r="C297" s="88" t="s">
        <v>475</v>
      </c>
      <c r="D297" s="88" t="s">
        <v>476</v>
      </c>
      <c r="E297" s="97" t="s">
        <v>83</v>
      </c>
      <c r="F297" s="97" t="s">
        <v>291</v>
      </c>
      <c r="G297" s="88">
        <v>2020</v>
      </c>
      <c r="H297" s="88" t="s">
        <v>477</v>
      </c>
      <c r="I297" s="102">
        <v>1</v>
      </c>
      <c r="J297" s="102">
        <v>1</v>
      </c>
      <c r="K297" s="102"/>
      <c r="L297" s="200"/>
      <c r="M297" s="196"/>
      <c r="N297" s="196">
        <v>1</v>
      </c>
      <c r="O297" s="200"/>
      <c r="P297" s="102"/>
      <c r="Q297" s="102"/>
      <c r="R297" s="135">
        <v>1</v>
      </c>
      <c r="S297" s="90">
        <v>2</v>
      </c>
      <c r="T297" s="88" t="s">
        <v>478</v>
      </c>
      <c r="U297" s="88" t="s">
        <v>479</v>
      </c>
    </row>
    <row r="298" spans="1:21" s="1" customFormat="1" ht="25.5" customHeight="1">
      <c r="A298" s="88" t="s">
        <v>315</v>
      </c>
      <c r="B298" s="182" t="s">
        <v>474</v>
      </c>
      <c r="C298" s="88" t="s">
        <v>475</v>
      </c>
      <c r="D298" s="88" t="s">
        <v>476</v>
      </c>
      <c r="E298" s="97" t="s">
        <v>83</v>
      </c>
      <c r="F298" s="97" t="s">
        <v>296</v>
      </c>
      <c r="G298" s="88">
        <v>2020</v>
      </c>
      <c r="H298" s="88" t="s">
        <v>477</v>
      </c>
      <c r="I298" s="102">
        <v>1</v>
      </c>
      <c r="J298" s="102">
        <v>1</v>
      </c>
      <c r="K298" s="102"/>
      <c r="L298" s="199"/>
      <c r="M298" s="196">
        <v>1</v>
      </c>
      <c r="N298" s="196"/>
      <c r="O298" s="199"/>
      <c r="P298" s="102"/>
      <c r="Q298" s="102"/>
      <c r="R298" s="135">
        <v>1</v>
      </c>
      <c r="S298" s="90">
        <v>3</v>
      </c>
      <c r="T298" s="88" t="s">
        <v>478</v>
      </c>
      <c r="U298" s="88" t="s">
        <v>479</v>
      </c>
    </row>
    <row r="299" spans="1:21" s="1" customFormat="1" ht="25.5" customHeight="1">
      <c r="A299" s="88" t="s">
        <v>318</v>
      </c>
      <c r="B299" s="182" t="s">
        <v>474</v>
      </c>
      <c r="C299" s="88" t="s">
        <v>475</v>
      </c>
      <c r="D299" s="88" t="s">
        <v>514</v>
      </c>
      <c r="E299" s="97" t="s">
        <v>115</v>
      </c>
      <c r="F299" s="97" t="s">
        <v>515</v>
      </c>
      <c r="G299" s="88">
        <v>2020</v>
      </c>
      <c r="H299" s="88" t="s">
        <v>477</v>
      </c>
      <c r="I299" s="102">
        <v>1</v>
      </c>
      <c r="J299" s="196">
        <v>1</v>
      </c>
      <c r="K299" s="102"/>
      <c r="L299" s="199"/>
      <c r="M299" s="196"/>
      <c r="N299" s="196">
        <v>1</v>
      </c>
      <c r="O299" s="199"/>
      <c r="P299" s="102"/>
      <c r="Q299" s="102"/>
      <c r="R299" s="135">
        <v>1</v>
      </c>
      <c r="S299" s="90">
        <v>1</v>
      </c>
      <c r="T299" s="88" t="s">
        <v>478</v>
      </c>
      <c r="U299" s="88" t="s">
        <v>479</v>
      </c>
    </row>
    <row r="300" spans="1:21" s="1" customFormat="1" ht="25.5" customHeight="1">
      <c r="A300" s="88" t="s">
        <v>321</v>
      </c>
      <c r="B300" s="182" t="s">
        <v>474</v>
      </c>
      <c r="C300" s="88" t="s">
        <v>475</v>
      </c>
      <c r="D300" s="88" t="s">
        <v>514</v>
      </c>
      <c r="E300" s="97" t="s">
        <v>115</v>
      </c>
      <c r="F300" s="97" t="s">
        <v>121</v>
      </c>
      <c r="G300" s="88">
        <v>2020</v>
      </c>
      <c r="H300" s="88" t="s">
        <v>477</v>
      </c>
      <c r="I300" s="102">
        <v>1</v>
      </c>
      <c r="J300" s="196">
        <v>1</v>
      </c>
      <c r="K300" s="102"/>
      <c r="L300" s="199"/>
      <c r="M300" s="196"/>
      <c r="N300" s="196">
        <v>1</v>
      </c>
      <c r="O300" s="199"/>
      <c r="P300" s="102"/>
      <c r="Q300" s="102"/>
      <c r="R300" s="135">
        <v>1</v>
      </c>
      <c r="S300" s="90">
        <v>1</v>
      </c>
      <c r="T300" s="88" t="s">
        <v>478</v>
      </c>
      <c r="U300" s="88" t="s">
        <v>479</v>
      </c>
    </row>
    <row r="301" spans="1:21" s="1" customFormat="1" ht="25.5" customHeight="1">
      <c r="A301" s="88" t="s">
        <v>324</v>
      </c>
      <c r="B301" s="182" t="s">
        <v>474</v>
      </c>
      <c r="C301" s="88" t="s">
        <v>475</v>
      </c>
      <c r="D301" s="88" t="s">
        <v>516</v>
      </c>
      <c r="E301" s="97" t="s">
        <v>115</v>
      </c>
      <c r="F301" s="97" t="s">
        <v>402</v>
      </c>
      <c r="G301" s="88">
        <v>2020</v>
      </c>
      <c r="H301" s="88" t="s">
        <v>477</v>
      </c>
      <c r="I301" s="102">
        <v>2</v>
      </c>
      <c r="J301" s="196">
        <v>2</v>
      </c>
      <c r="K301" s="102"/>
      <c r="L301" s="199"/>
      <c r="M301" s="196"/>
      <c r="N301" s="196">
        <v>2</v>
      </c>
      <c r="O301" s="199"/>
      <c r="P301" s="102"/>
      <c r="Q301" s="102"/>
      <c r="R301" s="135">
        <v>2</v>
      </c>
      <c r="S301" s="90">
        <v>3</v>
      </c>
      <c r="T301" s="88" t="s">
        <v>478</v>
      </c>
      <c r="U301" s="88" t="s">
        <v>479</v>
      </c>
    </row>
    <row r="302" spans="1:21" s="1" customFormat="1" ht="25.5" customHeight="1">
      <c r="A302" s="88" t="s">
        <v>327</v>
      </c>
      <c r="B302" s="182" t="s">
        <v>517</v>
      </c>
      <c r="C302" s="88" t="s">
        <v>518</v>
      </c>
      <c r="D302" s="88" t="s">
        <v>514</v>
      </c>
      <c r="E302" s="88" t="s">
        <v>95</v>
      </c>
      <c r="F302" s="88" t="s">
        <v>393</v>
      </c>
      <c r="G302" s="88">
        <v>2020</v>
      </c>
      <c r="H302" s="88" t="s">
        <v>477</v>
      </c>
      <c r="I302" s="102">
        <v>4</v>
      </c>
      <c r="J302" s="196">
        <v>1.5</v>
      </c>
      <c r="K302" s="102"/>
      <c r="L302" s="196">
        <v>0.5</v>
      </c>
      <c r="M302" s="196">
        <v>1</v>
      </c>
      <c r="N302" s="196"/>
      <c r="O302" s="196">
        <v>2.5</v>
      </c>
      <c r="P302" s="102"/>
      <c r="Q302" s="102"/>
      <c r="R302" s="135">
        <v>1</v>
      </c>
      <c r="S302" s="135">
        <v>1</v>
      </c>
      <c r="T302" s="88" t="s">
        <v>519</v>
      </c>
      <c r="U302" s="88" t="s">
        <v>479</v>
      </c>
    </row>
    <row r="303" spans="1:21" s="1" customFormat="1" ht="25.5" customHeight="1">
      <c r="A303" s="88" t="s">
        <v>330</v>
      </c>
      <c r="B303" s="182" t="s">
        <v>517</v>
      </c>
      <c r="C303" s="88" t="s">
        <v>518</v>
      </c>
      <c r="D303" s="88" t="s">
        <v>514</v>
      </c>
      <c r="E303" s="88" t="s">
        <v>95</v>
      </c>
      <c r="F303" s="88" t="s">
        <v>349</v>
      </c>
      <c r="G303" s="88">
        <v>2020</v>
      </c>
      <c r="H303" s="88" t="s">
        <v>477</v>
      </c>
      <c r="I303" s="102">
        <v>4</v>
      </c>
      <c r="J303" s="102">
        <v>1.5</v>
      </c>
      <c r="K303" s="102"/>
      <c r="L303" s="196"/>
      <c r="M303" s="196">
        <v>1.5</v>
      </c>
      <c r="N303" s="196"/>
      <c r="O303" s="196">
        <v>2.5</v>
      </c>
      <c r="P303" s="102"/>
      <c r="Q303" s="102"/>
      <c r="R303" s="135">
        <v>1</v>
      </c>
      <c r="S303" s="135">
        <v>1</v>
      </c>
      <c r="T303" s="88" t="s">
        <v>519</v>
      </c>
      <c r="U303" s="88" t="s">
        <v>479</v>
      </c>
    </row>
    <row r="304" spans="1:21" s="1" customFormat="1" ht="25.5" customHeight="1">
      <c r="A304" s="88" t="s">
        <v>333</v>
      </c>
      <c r="B304" s="182" t="s">
        <v>517</v>
      </c>
      <c r="C304" s="88" t="s">
        <v>518</v>
      </c>
      <c r="D304" s="88" t="s">
        <v>514</v>
      </c>
      <c r="E304" s="88" t="s">
        <v>95</v>
      </c>
      <c r="F304" s="88" t="s">
        <v>390</v>
      </c>
      <c r="G304" s="88">
        <v>2020</v>
      </c>
      <c r="H304" s="88" t="s">
        <v>477</v>
      </c>
      <c r="I304" s="102">
        <v>4</v>
      </c>
      <c r="J304" s="102">
        <v>1.5</v>
      </c>
      <c r="K304" s="102"/>
      <c r="L304" s="196"/>
      <c r="M304" s="196">
        <v>1.5</v>
      </c>
      <c r="N304" s="196"/>
      <c r="O304" s="196">
        <v>2.5</v>
      </c>
      <c r="P304" s="102"/>
      <c r="Q304" s="102"/>
      <c r="R304" s="135">
        <v>1</v>
      </c>
      <c r="S304" s="135">
        <v>2</v>
      </c>
      <c r="T304" s="88" t="s">
        <v>519</v>
      </c>
      <c r="U304" s="88" t="s">
        <v>479</v>
      </c>
    </row>
    <row r="305" spans="1:21" s="1" customFormat="1" ht="25.5" customHeight="1">
      <c r="A305" s="88" t="s">
        <v>335</v>
      </c>
      <c r="B305" s="182" t="s">
        <v>517</v>
      </c>
      <c r="C305" s="88" t="s">
        <v>518</v>
      </c>
      <c r="D305" s="88" t="s">
        <v>514</v>
      </c>
      <c r="E305" s="88" t="s">
        <v>95</v>
      </c>
      <c r="F305" s="88" t="s">
        <v>352</v>
      </c>
      <c r="G305" s="88">
        <v>2020</v>
      </c>
      <c r="H305" s="88" t="s">
        <v>477</v>
      </c>
      <c r="I305" s="102">
        <v>4</v>
      </c>
      <c r="J305" s="102">
        <v>1.5</v>
      </c>
      <c r="K305" s="102"/>
      <c r="L305" s="196"/>
      <c r="M305" s="196">
        <v>1.5</v>
      </c>
      <c r="N305" s="196"/>
      <c r="O305" s="196">
        <v>2.5</v>
      </c>
      <c r="P305" s="102"/>
      <c r="Q305" s="102"/>
      <c r="R305" s="135">
        <v>1</v>
      </c>
      <c r="S305" s="135">
        <v>2</v>
      </c>
      <c r="T305" s="88" t="s">
        <v>519</v>
      </c>
      <c r="U305" s="88" t="s">
        <v>479</v>
      </c>
    </row>
    <row r="306" spans="1:21" s="1" customFormat="1" ht="25.5" customHeight="1">
      <c r="A306" s="88" t="s">
        <v>338</v>
      </c>
      <c r="B306" s="182" t="s">
        <v>517</v>
      </c>
      <c r="C306" s="88" t="s">
        <v>518</v>
      </c>
      <c r="D306" s="88" t="s">
        <v>514</v>
      </c>
      <c r="E306" s="88" t="s">
        <v>95</v>
      </c>
      <c r="F306" s="88" t="s">
        <v>389</v>
      </c>
      <c r="G306" s="88">
        <v>2020</v>
      </c>
      <c r="H306" s="88" t="s">
        <v>477</v>
      </c>
      <c r="I306" s="102">
        <v>4</v>
      </c>
      <c r="J306" s="196">
        <v>4</v>
      </c>
      <c r="K306" s="102"/>
      <c r="L306" s="196"/>
      <c r="M306" s="196"/>
      <c r="N306" s="196">
        <v>4</v>
      </c>
      <c r="O306" s="196"/>
      <c r="P306" s="102"/>
      <c r="Q306" s="102"/>
      <c r="R306" s="135">
        <v>1</v>
      </c>
      <c r="S306" s="135">
        <v>1</v>
      </c>
      <c r="T306" s="88" t="s">
        <v>519</v>
      </c>
      <c r="U306" s="88" t="s">
        <v>479</v>
      </c>
    </row>
    <row r="307" spans="1:21" s="1" customFormat="1" ht="25.5" customHeight="1">
      <c r="A307" s="88" t="s">
        <v>341</v>
      </c>
      <c r="B307" s="182" t="s">
        <v>517</v>
      </c>
      <c r="C307" s="88" t="s">
        <v>518</v>
      </c>
      <c r="D307" s="88" t="s">
        <v>516</v>
      </c>
      <c r="E307" s="88" t="s">
        <v>61</v>
      </c>
      <c r="F307" s="88" t="s">
        <v>371</v>
      </c>
      <c r="G307" s="88">
        <v>2020</v>
      </c>
      <c r="H307" s="88" t="s">
        <v>477</v>
      </c>
      <c r="I307" s="102">
        <v>8</v>
      </c>
      <c r="J307" s="196">
        <v>5.5</v>
      </c>
      <c r="K307" s="102"/>
      <c r="L307" s="196"/>
      <c r="M307" s="196">
        <v>1.5</v>
      </c>
      <c r="N307" s="196">
        <v>4</v>
      </c>
      <c r="O307" s="196">
        <v>2.5</v>
      </c>
      <c r="P307" s="102"/>
      <c r="Q307" s="102"/>
      <c r="R307" s="135">
        <v>2</v>
      </c>
      <c r="S307" s="148">
        <v>3</v>
      </c>
      <c r="T307" s="88" t="s">
        <v>519</v>
      </c>
      <c r="U307" s="88" t="s">
        <v>479</v>
      </c>
    </row>
    <row r="308" spans="1:21" s="1" customFormat="1" ht="25.5" customHeight="1">
      <c r="A308" s="88" t="s">
        <v>343</v>
      </c>
      <c r="B308" s="182" t="s">
        <v>517</v>
      </c>
      <c r="C308" s="88" t="s">
        <v>518</v>
      </c>
      <c r="D308" s="88" t="s">
        <v>516</v>
      </c>
      <c r="E308" s="88" t="s">
        <v>115</v>
      </c>
      <c r="F308" s="88" t="s">
        <v>402</v>
      </c>
      <c r="G308" s="88">
        <v>2020</v>
      </c>
      <c r="H308" s="88" t="s">
        <v>477</v>
      </c>
      <c r="I308" s="102">
        <v>8</v>
      </c>
      <c r="J308" s="102">
        <v>5.5</v>
      </c>
      <c r="K308" s="195"/>
      <c r="L308" s="195"/>
      <c r="M308" s="196">
        <v>5.5</v>
      </c>
      <c r="N308" s="196"/>
      <c r="O308" s="196">
        <v>2.5</v>
      </c>
      <c r="P308" s="102"/>
      <c r="Q308" s="102"/>
      <c r="R308" s="135">
        <v>2</v>
      </c>
      <c r="S308" s="148">
        <v>4</v>
      </c>
      <c r="T308" s="88" t="s">
        <v>519</v>
      </c>
      <c r="U308" s="88" t="s">
        <v>479</v>
      </c>
    </row>
    <row r="309" spans="1:21" s="1" customFormat="1" ht="25.5" customHeight="1">
      <c r="A309" s="88" t="s">
        <v>346</v>
      </c>
      <c r="B309" s="182" t="s">
        <v>517</v>
      </c>
      <c r="C309" s="88" t="s">
        <v>518</v>
      </c>
      <c r="D309" s="88" t="s">
        <v>514</v>
      </c>
      <c r="E309" s="88" t="s">
        <v>115</v>
      </c>
      <c r="F309" s="88" t="s">
        <v>121</v>
      </c>
      <c r="G309" s="88">
        <v>2020</v>
      </c>
      <c r="H309" s="88" t="s">
        <v>477</v>
      </c>
      <c r="I309" s="102">
        <v>4</v>
      </c>
      <c r="J309" s="102">
        <v>1.5</v>
      </c>
      <c r="K309" s="195"/>
      <c r="L309" s="195"/>
      <c r="M309" s="196">
        <v>1.5</v>
      </c>
      <c r="N309" s="196"/>
      <c r="O309" s="196">
        <v>2.5</v>
      </c>
      <c r="P309" s="102"/>
      <c r="Q309" s="102"/>
      <c r="R309" s="135">
        <v>1</v>
      </c>
      <c r="S309" s="94">
        <v>3</v>
      </c>
      <c r="T309" s="88" t="s">
        <v>519</v>
      </c>
      <c r="U309" s="88" t="s">
        <v>479</v>
      </c>
    </row>
    <row r="310" spans="1:21" s="1" customFormat="1" ht="25.5" customHeight="1">
      <c r="A310" s="88" t="s">
        <v>347</v>
      </c>
      <c r="B310" s="182" t="s">
        <v>517</v>
      </c>
      <c r="C310" s="88" t="s">
        <v>518</v>
      </c>
      <c r="D310" s="88" t="s">
        <v>514</v>
      </c>
      <c r="E310" s="88" t="s">
        <v>115</v>
      </c>
      <c r="F310" s="88" t="s">
        <v>366</v>
      </c>
      <c r="G310" s="88">
        <v>2020</v>
      </c>
      <c r="H310" s="88" t="s">
        <v>477</v>
      </c>
      <c r="I310" s="102">
        <v>4</v>
      </c>
      <c r="J310" s="102">
        <v>1.5</v>
      </c>
      <c r="K310" s="195"/>
      <c r="L310" s="195"/>
      <c r="M310" s="196">
        <v>1.5</v>
      </c>
      <c r="N310" s="196"/>
      <c r="O310" s="196">
        <v>2.5</v>
      </c>
      <c r="P310" s="102"/>
      <c r="Q310" s="102"/>
      <c r="R310" s="135">
        <v>1</v>
      </c>
      <c r="S310" s="94">
        <v>3</v>
      </c>
      <c r="T310" s="88" t="s">
        <v>519</v>
      </c>
      <c r="U310" s="88" t="s">
        <v>479</v>
      </c>
    </row>
    <row r="311" spans="1:21" s="1" customFormat="1" ht="25.5" customHeight="1">
      <c r="A311" s="88" t="s">
        <v>350</v>
      </c>
      <c r="B311" s="182" t="s">
        <v>517</v>
      </c>
      <c r="C311" s="88" t="s">
        <v>518</v>
      </c>
      <c r="D311" s="88" t="s">
        <v>520</v>
      </c>
      <c r="E311" s="88" t="s">
        <v>115</v>
      </c>
      <c r="F311" s="88" t="s">
        <v>403</v>
      </c>
      <c r="G311" s="88">
        <v>2020</v>
      </c>
      <c r="H311" s="88" t="s">
        <v>477</v>
      </c>
      <c r="I311" s="102">
        <v>16</v>
      </c>
      <c r="J311" s="102">
        <v>13.5</v>
      </c>
      <c r="K311" s="195"/>
      <c r="L311" s="195"/>
      <c r="M311" s="196">
        <v>5.5</v>
      </c>
      <c r="N311" s="196">
        <v>8</v>
      </c>
      <c r="O311" s="196">
        <v>2.5</v>
      </c>
      <c r="P311" s="102"/>
      <c r="Q311" s="102"/>
      <c r="R311" s="135">
        <v>4</v>
      </c>
      <c r="S311" s="148">
        <v>7</v>
      </c>
      <c r="T311" s="88" t="s">
        <v>519</v>
      </c>
      <c r="U311" s="88" t="s">
        <v>479</v>
      </c>
    </row>
    <row r="312" spans="1:21" s="1" customFormat="1" ht="25.5" customHeight="1">
      <c r="A312" s="88" t="s">
        <v>353</v>
      </c>
      <c r="B312" s="182" t="s">
        <v>517</v>
      </c>
      <c r="C312" s="88" t="s">
        <v>518</v>
      </c>
      <c r="D312" s="88" t="s">
        <v>514</v>
      </c>
      <c r="E312" s="88" t="s">
        <v>115</v>
      </c>
      <c r="F312" s="88" t="s">
        <v>401</v>
      </c>
      <c r="G312" s="88">
        <v>2020</v>
      </c>
      <c r="H312" s="88" t="s">
        <v>477</v>
      </c>
      <c r="I312" s="102">
        <v>4</v>
      </c>
      <c r="J312" s="102">
        <v>1.5</v>
      </c>
      <c r="K312" s="195"/>
      <c r="L312" s="195"/>
      <c r="M312" s="196">
        <v>1.5</v>
      </c>
      <c r="N312" s="196"/>
      <c r="O312" s="196">
        <v>2.5</v>
      </c>
      <c r="P312" s="102"/>
      <c r="Q312" s="102"/>
      <c r="R312" s="135">
        <v>1</v>
      </c>
      <c r="S312" s="94">
        <v>2</v>
      </c>
      <c r="T312" s="88" t="s">
        <v>519</v>
      </c>
      <c r="U312" s="88" t="s">
        <v>479</v>
      </c>
    </row>
    <row r="313" spans="1:21" s="1" customFormat="1" ht="25.5" customHeight="1">
      <c r="A313" s="88" t="s">
        <v>356</v>
      </c>
      <c r="B313" s="182" t="s">
        <v>517</v>
      </c>
      <c r="C313" s="88" t="s">
        <v>518</v>
      </c>
      <c r="D313" s="88" t="s">
        <v>514</v>
      </c>
      <c r="E313" s="88" t="s">
        <v>115</v>
      </c>
      <c r="F313" s="88" t="s">
        <v>365</v>
      </c>
      <c r="G313" s="88">
        <v>2020</v>
      </c>
      <c r="H313" s="88" t="s">
        <v>477</v>
      </c>
      <c r="I313" s="102">
        <v>4</v>
      </c>
      <c r="J313" s="102">
        <v>4</v>
      </c>
      <c r="K313" s="195"/>
      <c r="L313" s="197"/>
      <c r="M313" s="196"/>
      <c r="N313" s="196">
        <v>4</v>
      </c>
      <c r="O313" s="197"/>
      <c r="P313" s="102"/>
      <c r="Q313" s="102"/>
      <c r="R313" s="135">
        <v>1</v>
      </c>
      <c r="S313" s="94">
        <v>2</v>
      </c>
      <c r="T313" s="88" t="s">
        <v>519</v>
      </c>
      <c r="U313" s="88" t="s">
        <v>479</v>
      </c>
    </row>
    <row r="314" spans="1:21" s="1" customFormat="1" ht="25.5" customHeight="1">
      <c r="A314" s="88" t="s">
        <v>521</v>
      </c>
      <c r="B314" s="182" t="s">
        <v>517</v>
      </c>
      <c r="C314" s="88" t="s">
        <v>518</v>
      </c>
      <c r="D314" s="88" t="s">
        <v>514</v>
      </c>
      <c r="E314" s="88" t="s">
        <v>254</v>
      </c>
      <c r="F314" s="88" t="s">
        <v>377</v>
      </c>
      <c r="G314" s="88">
        <v>2020</v>
      </c>
      <c r="H314" s="88" t="s">
        <v>477</v>
      </c>
      <c r="I314" s="102">
        <v>4</v>
      </c>
      <c r="J314" s="102">
        <v>4</v>
      </c>
      <c r="K314" s="195"/>
      <c r="L314" s="197"/>
      <c r="M314" s="196"/>
      <c r="N314" s="196">
        <v>4</v>
      </c>
      <c r="O314" s="197"/>
      <c r="P314" s="102"/>
      <c r="Q314" s="102"/>
      <c r="R314" s="135">
        <v>1</v>
      </c>
      <c r="S314" s="148">
        <v>6</v>
      </c>
      <c r="T314" s="88" t="s">
        <v>519</v>
      </c>
      <c r="U314" s="88" t="s">
        <v>479</v>
      </c>
    </row>
    <row r="315" spans="1:21" s="1" customFormat="1" ht="25.5" customHeight="1">
      <c r="A315" s="88" t="s">
        <v>522</v>
      </c>
      <c r="B315" s="182" t="s">
        <v>517</v>
      </c>
      <c r="C315" s="88" t="s">
        <v>518</v>
      </c>
      <c r="D315" s="88" t="s">
        <v>514</v>
      </c>
      <c r="E315" s="88" t="s">
        <v>254</v>
      </c>
      <c r="F315" s="88" t="s">
        <v>483</v>
      </c>
      <c r="G315" s="88">
        <v>2020</v>
      </c>
      <c r="H315" s="88" t="s">
        <v>477</v>
      </c>
      <c r="I315" s="102">
        <v>4</v>
      </c>
      <c r="J315" s="102">
        <v>1.5</v>
      </c>
      <c r="K315" s="195"/>
      <c r="L315" s="196">
        <v>0.5</v>
      </c>
      <c r="M315" s="196">
        <v>1</v>
      </c>
      <c r="N315" s="196"/>
      <c r="O315" s="196">
        <v>2.5</v>
      </c>
      <c r="P315" s="102"/>
      <c r="Q315" s="102"/>
      <c r="R315" s="135">
        <v>1</v>
      </c>
      <c r="S315" s="148">
        <v>1</v>
      </c>
      <c r="T315" s="88" t="s">
        <v>519</v>
      </c>
      <c r="U315" s="88" t="s">
        <v>479</v>
      </c>
    </row>
    <row r="316" spans="1:21" s="2" customFormat="1" ht="25.5" customHeight="1">
      <c r="A316" s="88" t="s">
        <v>523</v>
      </c>
      <c r="B316" s="182" t="s">
        <v>517</v>
      </c>
      <c r="C316" s="88" t="s">
        <v>518</v>
      </c>
      <c r="D316" s="88" t="s">
        <v>524</v>
      </c>
      <c r="E316" s="88" t="s">
        <v>254</v>
      </c>
      <c r="F316" s="88" t="s">
        <v>379</v>
      </c>
      <c r="G316" s="88">
        <v>2020</v>
      </c>
      <c r="H316" s="88" t="s">
        <v>477</v>
      </c>
      <c r="I316" s="102">
        <v>44</v>
      </c>
      <c r="J316" s="102">
        <v>21.5</v>
      </c>
      <c r="K316" s="102"/>
      <c r="L316" s="196">
        <v>4.5</v>
      </c>
      <c r="M316" s="196">
        <v>9</v>
      </c>
      <c r="N316" s="196">
        <v>8</v>
      </c>
      <c r="O316" s="196">
        <v>22.5</v>
      </c>
      <c r="P316" s="102"/>
      <c r="Q316" s="102"/>
      <c r="R316" s="97">
        <v>11</v>
      </c>
      <c r="S316" s="102">
        <v>28</v>
      </c>
      <c r="T316" s="88" t="s">
        <v>519</v>
      </c>
      <c r="U316" s="88" t="s">
        <v>479</v>
      </c>
    </row>
    <row r="317" spans="1:21" s="1" customFormat="1" ht="25.5" customHeight="1">
      <c r="A317" s="88" t="s">
        <v>525</v>
      </c>
      <c r="B317" s="182" t="s">
        <v>517</v>
      </c>
      <c r="C317" s="88" t="s">
        <v>518</v>
      </c>
      <c r="D317" s="88" t="s">
        <v>526</v>
      </c>
      <c r="E317" s="94" t="s">
        <v>254</v>
      </c>
      <c r="F317" s="94" t="s">
        <v>485</v>
      </c>
      <c r="G317" s="88">
        <v>2020</v>
      </c>
      <c r="H317" s="88" t="s">
        <v>477</v>
      </c>
      <c r="I317" s="102">
        <v>12</v>
      </c>
      <c r="J317" s="102">
        <v>4.5</v>
      </c>
      <c r="K317" s="102"/>
      <c r="L317" s="196">
        <v>1.5</v>
      </c>
      <c r="M317" s="196">
        <v>3</v>
      </c>
      <c r="N317" s="196"/>
      <c r="O317" s="196">
        <v>7.5</v>
      </c>
      <c r="P317" s="102"/>
      <c r="Q317" s="102"/>
      <c r="R317" s="135">
        <v>3</v>
      </c>
      <c r="S317" s="170">
        <v>5</v>
      </c>
      <c r="T317" s="88" t="s">
        <v>519</v>
      </c>
      <c r="U317" s="88" t="s">
        <v>479</v>
      </c>
    </row>
    <row r="318" spans="1:21" s="1" customFormat="1" ht="25.5" customHeight="1">
      <c r="A318" s="88" t="s">
        <v>527</v>
      </c>
      <c r="B318" s="182" t="s">
        <v>517</v>
      </c>
      <c r="C318" s="88" t="s">
        <v>518</v>
      </c>
      <c r="D318" s="88" t="s">
        <v>516</v>
      </c>
      <c r="E318" s="88" t="s">
        <v>254</v>
      </c>
      <c r="F318" s="88" t="s">
        <v>382</v>
      </c>
      <c r="G318" s="88">
        <v>2020</v>
      </c>
      <c r="H318" s="88" t="s">
        <v>477</v>
      </c>
      <c r="I318" s="102">
        <v>8</v>
      </c>
      <c r="J318" s="102">
        <v>3</v>
      </c>
      <c r="K318" s="102"/>
      <c r="L318" s="196">
        <v>1</v>
      </c>
      <c r="M318" s="196">
        <v>2</v>
      </c>
      <c r="N318" s="196"/>
      <c r="O318" s="196">
        <v>5</v>
      </c>
      <c r="P318" s="102"/>
      <c r="Q318" s="102"/>
      <c r="R318" s="135">
        <v>2</v>
      </c>
      <c r="S318" s="148">
        <v>6</v>
      </c>
      <c r="T318" s="88" t="s">
        <v>519</v>
      </c>
      <c r="U318" s="88" t="s">
        <v>479</v>
      </c>
    </row>
    <row r="319" spans="1:21" s="1" customFormat="1" ht="25.5" customHeight="1">
      <c r="A319" s="88" t="s">
        <v>528</v>
      </c>
      <c r="B319" s="182" t="s">
        <v>517</v>
      </c>
      <c r="C319" s="88" t="s">
        <v>518</v>
      </c>
      <c r="D319" s="88" t="s">
        <v>514</v>
      </c>
      <c r="E319" s="97" t="s">
        <v>254</v>
      </c>
      <c r="F319" s="97" t="s">
        <v>383</v>
      </c>
      <c r="G319" s="88">
        <v>2020</v>
      </c>
      <c r="H319" s="88" t="s">
        <v>477</v>
      </c>
      <c r="I319" s="102">
        <v>4</v>
      </c>
      <c r="J319" s="102">
        <v>1.5</v>
      </c>
      <c r="K319" s="102"/>
      <c r="L319" s="196">
        <v>0.5</v>
      </c>
      <c r="M319" s="196">
        <v>1</v>
      </c>
      <c r="N319" s="196"/>
      <c r="O319" s="196">
        <v>2.5</v>
      </c>
      <c r="P319" s="102"/>
      <c r="Q319" s="102"/>
      <c r="R319" s="135">
        <v>1</v>
      </c>
      <c r="S319" s="170">
        <v>3</v>
      </c>
      <c r="T319" s="88" t="s">
        <v>519</v>
      </c>
      <c r="U319" s="88" t="s">
        <v>479</v>
      </c>
    </row>
    <row r="320" spans="1:21" s="1" customFormat="1" ht="25.5" customHeight="1">
      <c r="A320" s="88" t="s">
        <v>529</v>
      </c>
      <c r="B320" s="182" t="s">
        <v>517</v>
      </c>
      <c r="C320" s="88" t="s">
        <v>518</v>
      </c>
      <c r="D320" s="88" t="s">
        <v>530</v>
      </c>
      <c r="E320" s="88" t="s">
        <v>254</v>
      </c>
      <c r="F320" s="88" t="s">
        <v>361</v>
      </c>
      <c r="G320" s="88">
        <v>2020</v>
      </c>
      <c r="H320" s="88" t="s">
        <v>477</v>
      </c>
      <c r="I320" s="102">
        <v>20</v>
      </c>
      <c r="J320" s="102">
        <v>10</v>
      </c>
      <c r="K320" s="102"/>
      <c r="L320" s="196">
        <v>2</v>
      </c>
      <c r="M320" s="196">
        <v>8</v>
      </c>
      <c r="N320" s="196"/>
      <c r="O320" s="196">
        <v>10</v>
      </c>
      <c r="P320" s="102"/>
      <c r="Q320" s="102"/>
      <c r="R320" s="135">
        <v>5</v>
      </c>
      <c r="S320" s="148">
        <v>6</v>
      </c>
      <c r="T320" s="88" t="s">
        <v>519</v>
      </c>
      <c r="U320" s="88" t="s">
        <v>479</v>
      </c>
    </row>
    <row r="321" spans="1:21" s="1" customFormat="1" ht="25.5" customHeight="1">
      <c r="A321" s="88" t="s">
        <v>531</v>
      </c>
      <c r="B321" s="182" t="s">
        <v>517</v>
      </c>
      <c r="C321" s="88" t="s">
        <v>518</v>
      </c>
      <c r="D321" s="88" t="s">
        <v>514</v>
      </c>
      <c r="E321" s="97" t="s">
        <v>136</v>
      </c>
      <c r="F321" s="97" t="s">
        <v>532</v>
      </c>
      <c r="G321" s="88">
        <v>2020</v>
      </c>
      <c r="H321" s="88" t="s">
        <v>477</v>
      </c>
      <c r="I321" s="102">
        <v>4</v>
      </c>
      <c r="J321" s="102">
        <v>4</v>
      </c>
      <c r="K321" s="195"/>
      <c r="L321" s="195"/>
      <c r="M321" s="196">
        <v>4</v>
      </c>
      <c r="N321" s="196"/>
      <c r="O321" s="197"/>
      <c r="P321" s="102"/>
      <c r="Q321" s="102"/>
      <c r="R321" s="135">
        <v>1</v>
      </c>
      <c r="S321" s="135">
        <v>1</v>
      </c>
      <c r="T321" s="88" t="s">
        <v>519</v>
      </c>
      <c r="U321" s="88" t="s">
        <v>479</v>
      </c>
    </row>
    <row r="322" spans="1:21" s="1" customFormat="1" ht="25.5" customHeight="1">
      <c r="A322" s="88" t="s">
        <v>533</v>
      </c>
      <c r="B322" s="182" t="s">
        <v>517</v>
      </c>
      <c r="C322" s="88" t="s">
        <v>518</v>
      </c>
      <c r="D322" s="88" t="s">
        <v>516</v>
      </c>
      <c r="E322" s="97" t="s">
        <v>136</v>
      </c>
      <c r="F322" s="97" t="s">
        <v>147</v>
      </c>
      <c r="G322" s="88">
        <v>2020</v>
      </c>
      <c r="H322" s="88" t="s">
        <v>477</v>
      </c>
      <c r="I322" s="102">
        <v>8</v>
      </c>
      <c r="J322" s="102">
        <v>8</v>
      </c>
      <c r="K322" s="195"/>
      <c r="L322" s="195"/>
      <c r="M322" s="196">
        <v>5.5</v>
      </c>
      <c r="N322" s="196">
        <v>2.5</v>
      </c>
      <c r="O322" s="197"/>
      <c r="P322" s="102"/>
      <c r="Q322" s="102"/>
      <c r="R322" s="135">
        <v>2</v>
      </c>
      <c r="S322" s="148">
        <v>3</v>
      </c>
      <c r="T322" s="88" t="s">
        <v>519</v>
      </c>
      <c r="U322" s="88" t="s">
        <v>479</v>
      </c>
    </row>
    <row r="323" spans="1:21" s="1" customFormat="1" ht="25.5" customHeight="1">
      <c r="A323" s="88" t="s">
        <v>534</v>
      </c>
      <c r="B323" s="182" t="s">
        <v>517</v>
      </c>
      <c r="C323" s="88" t="s">
        <v>518</v>
      </c>
      <c r="D323" s="88" t="s">
        <v>514</v>
      </c>
      <c r="E323" s="88" t="s">
        <v>136</v>
      </c>
      <c r="F323" s="88" t="s">
        <v>329</v>
      </c>
      <c r="G323" s="88">
        <v>2020</v>
      </c>
      <c r="H323" s="88" t="s">
        <v>477</v>
      </c>
      <c r="I323" s="102">
        <v>4</v>
      </c>
      <c r="J323" s="102">
        <v>4</v>
      </c>
      <c r="K323" s="195"/>
      <c r="L323" s="195"/>
      <c r="M323" s="196">
        <v>1.5</v>
      </c>
      <c r="N323" s="196">
        <v>2.5</v>
      </c>
      <c r="O323" s="197"/>
      <c r="P323" s="102"/>
      <c r="Q323" s="102"/>
      <c r="R323" s="135">
        <v>1</v>
      </c>
      <c r="S323" s="148">
        <v>3</v>
      </c>
      <c r="T323" s="88" t="s">
        <v>519</v>
      </c>
      <c r="U323" s="88" t="s">
        <v>479</v>
      </c>
    </row>
    <row r="324" spans="1:21" s="1" customFormat="1" ht="25.5" customHeight="1">
      <c r="A324" s="88" t="s">
        <v>535</v>
      </c>
      <c r="B324" s="182" t="s">
        <v>517</v>
      </c>
      <c r="C324" s="88" t="s">
        <v>518</v>
      </c>
      <c r="D324" s="88" t="s">
        <v>514</v>
      </c>
      <c r="E324" s="88" t="s">
        <v>136</v>
      </c>
      <c r="F324" s="88" t="s">
        <v>332</v>
      </c>
      <c r="G324" s="88">
        <v>2020</v>
      </c>
      <c r="H324" s="88" t="s">
        <v>477</v>
      </c>
      <c r="I324" s="102">
        <v>4</v>
      </c>
      <c r="J324" s="102">
        <v>4</v>
      </c>
      <c r="K324" s="195"/>
      <c r="L324" s="195"/>
      <c r="M324" s="196"/>
      <c r="N324" s="196">
        <v>4</v>
      </c>
      <c r="O324" s="197"/>
      <c r="P324" s="102"/>
      <c r="Q324" s="102"/>
      <c r="R324" s="135">
        <v>1</v>
      </c>
      <c r="S324" s="148">
        <v>2</v>
      </c>
      <c r="T324" s="88" t="s">
        <v>519</v>
      </c>
      <c r="U324" s="88" t="s">
        <v>479</v>
      </c>
    </row>
    <row r="325" spans="1:21" s="1" customFormat="1" ht="25.5" customHeight="1">
      <c r="A325" s="88" t="s">
        <v>536</v>
      </c>
      <c r="B325" s="182" t="s">
        <v>517</v>
      </c>
      <c r="C325" s="88" t="s">
        <v>518</v>
      </c>
      <c r="D325" s="88" t="s">
        <v>516</v>
      </c>
      <c r="E325" s="88" t="s">
        <v>136</v>
      </c>
      <c r="F325" s="88" t="s">
        <v>142</v>
      </c>
      <c r="G325" s="88">
        <v>2020</v>
      </c>
      <c r="H325" s="88" t="s">
        <v>477</v>
      </c>
      <c r="I325" s="102">
        <v>8</v>
      </c>
      <c r="J325" s="102">
        <v>8</v>
      </c>
      <c r="K325" s="195"/>
      <c r="L325" s="195"/>
      <c r="M325" s="196">
        <v>1.5</v>
      </c>
      <c r="N325" s="196">
        <v>6.5</v>
      </c>
      <c r="O325" s="197"/>
      <c r="P325" s="102"/>
      <c r="Q325" s="102"/>
      <c r="R325" s="135">
        <v>2</v>
      </c>
      <c r="S325" s="148">
        <v>7</v>
      </c>
      <c r="T325" s="88" t="s">
        <v>519</v>
      </c>
      <c r="U325" s="88" t="s">
        <v>479</v>
      </c>
    </row>
    <row r="326" spans="1:21" s="1" customFormat="1" ht="25.5" customHeight="1">
      <c r="A326" s="88" t="s">
        <v>537</v>
      </c>
      <c r="B326" s="182" t="s">
        <v>517</v>
      </c>
      <c r="C326" s="88" t="s">
        <v>518</v>
      </c>
      <c r="D326" s="88" t="s">
        <v>514</v>
      </c>
      <c r="E326" s="88" t="s">
        <v>136</v>
      </c>
      <c r="F326" s="88" t="s">
        <v>538</v>
      </c>
      <c r="G326" s="88">
        <v>2020</v>
      </c>
      <c r="H326" s="88" t="s">
        <v>477</v>
      </c>
      <c r="I326" s="102">
        <v>4</v>
      </c>
      <c r="J326" s="102">
        <v>4</v>
      </c>
      <c r="K326" s="195"/>
      <c r="L326" s="195"/>
      <c r="M326" s="196">
        <v>1.5</v>
      </c>
      <c r="N326" s="196">
        <v>2.5</v>
      </c>
      <c r="O326" s="197"/>
      <c r="P326" s="102"/>
      <c r="Q326" s="102"/>
      <c r="R326" s="135">
        <v>1</v>
      </c>
      <c r="S326" s="148">
        <v>2</v>
      </c>
      <c r="T326" s="88" t="s">
        <v>519</v>
      </c>
      <c r="U326" s="88" t="s">
        <v>479</v>
      </c>
    </row>
    <row r="327" spans="1:21" s="1" customFormat="1" ht="25.5" customHeight="1">
      <c r="A327" s="88" t="s">
        <v>539</v>
      </c>
      <c r="B327" s="182" t="s">
        <v>517</v>
      </c>
      <c r="C327" s="88" t="s">
        <v>518</v>
      </c>
      <c r="D327" s="88" t="s">
        <v>514</v>
      </c>
      <c r="E327" s="97" t="s">
        <v>83</v>
      </c>
      <c r="F327" s="97" t="s">
        <v>286</v>
      </c>
      <c r="G327" s="88">
        <v>2020</v>
      </c>
      <c r="H327" s="88" t="s">
        <v>477</v>
      </c>
      <c r="I327" s="102">
        <v>4</v>
      </c>
      <c r="J327" s="102">
        <v>4</v>
      </c>
      <c r="K327" s="195"/>
      <c r="L327" s="195"/>
      <c r="M327" s="196">
        <v>4</v>
      </c>
      <c r="N327" s="196"/>
      <c r="O327" s="197"/>
      <c r="P327" s="102"/>
      <c r="Q327" s="102"/>
      <c r="R327" s="135">
        <v>1</v>
      </c>
      <c r="S327" s="135">
        <v>3</v>
      </c>
      <c r="T327" s="88" t="s">
        <v>519</v>
      </c>
      <c r="U327" s="88" t="s">
        <v>479</v>
      </c>
    </row>
    <row r="328" spans="1:21" s="1" customFormat="1" ht="25.5" customHeight="1">
      <c r="A328" s="88" t="s">
        <v>540</v>
      </c>
      <c r="B328" s="182" t="s">
        <v>517</v>
      </c>
      <c r="C328" s="88" t="s">
        <v>518</v>
      </c>
      <c r="D328" s="88" t="s">
        <v>520</v>
      </c>
      <c r="E328" s="97" t="s">
        <v>83</v>
      </c>
      <c r="F328" s="97" t="s">
        <v>513</v>
      </c>
      <c r="G328" s="88">
        <v>2020</v>
      </c>
      <c r="H328" s="88" t="s">
        <v>477</v>
      </c>
      <c r="I328" s="102">
        <v>16</v>
      </c>
      <c r="J328" s="102">
        <v>16</v>
      </c>
      <c r="K328" s="195"/>
      <c r="L328" s="195"/>
      <c r="M328" s="196">
        <v>6</v>
      </c>
      <c r="N328" s="196">
        <v>10</v>
      </c>
      <c r="O328" s="197"/>
      <c r="P328" s="102"/>
      <c r="Q328" s="102"/>
      <c r="R328" s="135">
        <v>4</v>
      </c>
      <c r="S328" s="148">
        <v>11</v>
      </c>
      <c r="T328" s="88" t="s">
        <v>519</v>
      </c>
      <c r="U328" s="88" t="s">
        <v>479</v>
      </c>
    </row>
    <row r="329" spans="1:21" s="1" customFormat="1" ht="25.5" customHeight="1">
      <c r="A329" s="88" t="s">
        <v>541</v>
      </c>
      <c r="B329" s="182" t="s">
        <v>517</v>
      </c>
      <c r="C329" s="88" t="s">
        <v>518</v>
      </c>
      <c r="D329" s="88" t="s">
        <v>526</v>
      </c>
      <c r="E329" s="97" t="s">
        <v>83</v>
      </c>
      <c r="F329" s="97" t="s">
        <v>84</v>
      </c>
      <c r="G329" s="88">
        <v>2020</v>
      </c>
      <c r="H329" s="88" t="s">
        <v>477</v>
      </c>
      <c r="I329" s="102">
        <v>12</v>
      </c>
      <c r="J329" s="102">
        <v>12</v>
      </c>
      <c r="K329" s="195"/>
      <c r="L329" s="195"/>
      <c r="M329" s="196">
        <v>4.5</v>
      </c>
      <c r="N329" s="196">
        <v>7.5</v>
      </c>
      <c r="O329" s="197"/>
      <c r="P329" s="102"/>
      <c r="Q329" s="102"/>
      <c r="R329" s="135">
        <v>3</v>
      </c>
      <c r="S329" s="148">
        <v>4</v>
      </c>
      <c r="T329" s="88" t="s">
        <v>519</v>
      </c>
      <c r="U329" s="88" t="s">
        <v>479</v>
      </c>
    </row>
    <row r="330" spans="1:21" s="1" customFormat="1" ht="25.5" customHeight="1">
      <c r="A330" s="88" t="s">
        <v>542</v>
      </c>
      <c r="B330" s="182" t="s">
        <v>517</v>
      </c>
      <c r="C330" s="88" t="s">
        <v>518</v>
      </c>
      <c r="D330" s="88" t="s">
        <v>514</v>
      </c>
      <c r="E330" s="97" t="s">
        <v>83</v>
      </c>
      <c r="F330" s="97" t="s">
        <v>291</v>
      </c>
      <c r="G330" s="88">
        <v>2020</v>
      </c>
      <c r="H330" s="88" t="s">
        <v>477</v>
      </c>
      <c r="I330" s="102">
        <v>4</v>
      </c>
      <c r="J330" s="196">
        <v>4</v>
      </c>
      <c r="K330" s="195"/>
      <c r="L330" s="197"/>
      <c r="M330" s="196"/>
      <c r="N330" s="196">
        <v>4</v>
      </c>
      <c r="O330" s="197"/>
      <c r="P330" s="102"/>
      <c r="Q330" s="102"/>
      <c r="R330" s="135">
        <v>1</v>
      </c>
      <c r="S330" s="148">
        <v>2</v>
      </c>
      <c r="T330" s="88" t="s">
        <v>519</v>
      </c>
      <c r="U330" s="88" t="s">
        <v>479</v>
      </c>
    </row>
    <row r="331" spans="1:21" s="1" customFormat="1" ht="25.5" customHeight="1">
      <c r="A331" s="88" t="s">
        <v>543</v>
      </c>
      <c r="B331" s="182" t="s">
        <v>517</v>
      </c>
      <c r="C331" s="88" t="s">
        <v>518</v>
      </c>
      <c r="D331" s="88" t="s">
        <v>516</v>
      </c>
      <c r="E331" s="97" t="s">
        <v>125</v>
      </c>
      <c r="F331" s="97" t="s">
        <v>494</v>
      </c>
      <c r="G331" s="88">
        <v>2020</v>
      </c>
      <c r="H331" s="88" t="s">
        <v>477</v>
      </c>
      <c r="I331" s="102">
        <v>8</v>
      </c>
      <c r="J331" s="196">
        <v>8</v>
      </c>
      <c r="K331" s="102"/>
      <c r="L331" s="196"/>
      <c r="M331" s="196">
        <v>3</v>
      </c>
      <c r="N331" s="196">
        <v>5</v>
      </c>
      <c r="O331" s="196"/>
      <c r="P331" s="102"/>
      <c r="Q331" s="102"/>
      <c r="R331" s="135">
        <v>2</v>
      </c>
      <c r="S331" s="148">
        <v>4</v>
      </c>
      <c r="T331" s="88" t="s">
        <v>519</v>
      </c>
      <c r="U331" s="88" t="s">
        <v>479</v>
      </c>
    </row>
    <row r="332" spans="1:21" s="1" customFormat="1" ht="25.5" customHeight="1">
      <c r="A332" s="88" t="s">
        <v>544</v>
      </c>
      <c r="B332" s="182" t="s">
        <v>517</v>
      </c>
      <c r="C332" s="88" t="s">
        <v>518</v>
      </c>
      <c r="D332" s="88" t="s">
        <v>516</v>
      </c>
      <c r="E332" s="88" t="s">
        <v>125</v>
      </c>
      <c r="F332" s="88" t="s">
        <v>304</v>
      </c>
      <c r="G332" s="88">
        <v>2020</v>
      </c>
      <c r="H332" s="88" t="s">
        <v>477</v>
      </c>
      <c r="I332" s="102">
        <v>8</v>
      </c>
      <c r="J332" s="196">
        <v>8</v>
      </c>
      <c r="K332" s="102"/>
      <c r="L332" s="196"/>
      <c r="M332" s="196">
        <v>3</v>
      </c>
      <c r="N332" s="196">
        <v>5</v>
      </c>
      <c r="O332" s="196"/>
      <c r="P332" s="102"/>
      <c r="Q332" s="102"/>
      <c r="R332" s="135">
        <v>2</v>
      </c>
      <c r="S332" s="148">
        <v>3</v>
      </c>
      <c r="T332" s="88" t="s">
        <v>519</v>
      </c>
      <c r="U332" s="88" t="s">
        <v>479</v>
      </c>
    </row>
    <row r="333" spans="1:21" s="1" customFormat="1" ht="25.5" customHeight="1">
      <c r="A333" s="88" t="s">
        <v>545</v>
      </c>
      <c r="B333" s="182" t="s">
        <v>517</v>
      </c>
      <c r="C333" s="88" t="s">
        <v>518</v>
      </c>
      <c r="D333" s="88" t="s">
        <v>514</v>
      </c>
      <c r="E333" s="97" t="s">
        <v>125</v>
      </c>
      <c r="F333" s="97" t="s">
        <v>546</v>
      </c>
      <c r="G333" s="88">
        <v>2020</v>
      </c>
      <c r="H333" s="88" t="s">
        <v>477</v>
      </c>
      <c r="I333" s="102">
        <v>4</v>
      </c>
      <c r="J333" s="102">
        <v>4</v>
      </c>
      <c r="K333" s="102"/>
      <c r="L333" s="196"/>
      <c r="M333" s="196">
        <v>1.5</v>
      </c>
      <c r="N333" s="196">
        <v>2.5</v>
      </c>
      <c r="O333" s="196"/>
      <c r="P333" s="102"/>
      <c r="Q333" s="102"/>
      <c r="R333" s="135">
        <v>1</v>
      </c>
      <c r="S333" s="206">
        <v>2</v>
      </c>
      <c r="T333" s="88" t="s">
        <v>519</v>
      </c>
      <c r="U333" s="88" t="s">
        <v>479</v>
      </c>
    </row>
    <row r="334" spans="1:21" s="1" customFormat="1" ht="25.5" customHeight="1">
      <c r="A334" s="88" t="s">
        <v>547</v>
      </c>
      <c r="B334" s="182" t="s">
        <v>517</v>
      </c>
      <c r="C334" s="88" t="s">
        <v>518</v>
      </c>
      <c r="D334" s="88" t="s">
        <v>514</v>
      </c>
      <c r="E334" s="97" t="s">
        <v>125</v>
      </c>
      <c r="F334" s="97" t="s">
        <v>492</v>
      </c>
      <c r="G334" s="88">
        <v>2020</v>
      </c>
      <c r="H334" s="88" t="s">
        <v>477</v>
      </c>
      <c r="I334" s="102">
        <v>4</v>
      </c>
      <c r="J334" s="102">
        <v>4</v>
      </c>
      <c r="K334" s="102"/>
      <c r="L334" s="196"/>
      <c r="M334" s="196">
        <v>1.5</v>
      </c>
      <c r="N334" s="196">
        <v>2.5</v>
      </c>
      <c r="O334" s="196"/>
      <c r="P334" s="102"/>
      <c r="Q334" s="102"/>
      <c r="R334" s="135">
        <v>1</v>
      </c>
      <c r="S334" s="206">
        <v>2</v>
      </c>
      <c r="T334" s="88" t="s">
        <v>519</v>
      </c>
      <c r="U334" s="88" t="s">
        <v>479</v>
      </c>
    </row>
    <row r="335" spans="1:21" s="1" customFormat="1" ht="25.5" customHeight="1">
      <c r="A335" s="88" t="s">
        <v>548</v>
      </c>
      <c r="B335" s="182" t="s">
        <v>517</v>
      </c>
      <c r="C335" s="88" t="s">
        <v>518</v>
      </c>
      <c r="D335" s="88" t="s">
        <v>514</v>
      </c>
      <c r="E335" s="97" t="s">
        <v>125</v>
      </c>
      <c r="F335" s="97" t="s">
        <v>131</v>
      </c>
      <c r="G335" s="88">
        <v>2020</v>
      </c>
      <c r="H335" s="88" t="s">
        <v>477</v>
      </c>
      <c r="I335" s="102">
        <v>4</v>
      </c>
      <c r="J335" s="102">
        <v>4</v>
      </c>
      <c r="K335" s="102"/>
      <c r="L335" s="196"/>
      <c r="M335" s="196">
        <v>1.5</v>
      </c>
      <c r="N335" s="196">
        <v>2.5</v>
      </c>
      <c r="O335" s="196"/>
      <c r="P335" s="102"/>
      <c r="Q335" s="102"/>
      <c r="R335" s="135">
        <v>1</v>
      </c>
      <c r="S335" s="206">
        <v>3</v>
      </c>
      <c r="T335" s="88" t="s">
        <v>519</v>
      </c>
      <c r="U335" s="88" t="s">
        <v>479</v>
      </c>
    </row>
    <row r="336" spans="1:21" s="1" customFormat="1" ht="25.5" customHeight="1">
      <c r="A336" s="88" t="s">
        <v>549</v>
      </c>
      <c r="B336" s="182" t="s">
        <v>517</v>
      </c>
      <c r="C336" s="88" t="s">
        <v>518</v>
      </c>
      <c r="D336" s="88" t="s">
        <v>516</v>
      </c>
      <c r="E336" s="88" t="s">
        <v>125</v>
      </c>
      <c r="F336" s="88" t="s">
        <v>301</v>
      </c>
      <c r="G336" s="88">
        <v>2020</v>
      </c>
      <c r="H336" s="88" t="s">
        <v>477</v>
      </c>
      <c r="I336" s="102">
        <v>8</v>
      </c>
      <c r="J336" s="196">
        <v>5.5</v>
      </c>
      <c r="K336" s="102"/>
      <c r="L336" s="196">
        <v>0.5</v>
      </c>
      <c r="M336" s="196">
        <v>5</v>
      </c>
      <c r="N336" s="196"/>
      <c r="O336" s="196">
        <v>2.5</v>
      </c>
      <c r="P336" s="102"/>
      <c r="Q336" s="102"/>
      <c r="R336" s="135">
        <v>2</v>
      </c>
      <c r="S336" s="148">
        <v>3</v>
      </c>
      <c r="T336" s="88" t="s">
        <v>519</v>
      </c>
      <c r="U336" s="88" t="s">
        <v>479</v>
      </c>
    </row>
    <row r="337" spans="1:21" s="1" customFormat="1" ht="25.5" customHeight="1">
      <c r="A337" s="88" t="s">
        <v>550</v>
      </c>
      <c r="B337" s="182" t="s">
        <v>517</v>
      </c>
      <c r="C337" s="88" t="s">
        <v>518</v>
      </c>
      <c r="D337" s="88" t="s">
        <v>514</v>
      </c>
      <c r="E337" s="88" t="s">
        <v>125</v>
      </c>
      <c r="F337" s="88" t="s">
        <v>493</v>
      </c>
      <c r="G337" s="88">
        <v>2020</v>
      </c>
      <c r="H337" s="88" t="s">
        <v>477</v>
      </c>
      <c r="I337" s="102">
        <v>4</v>
      </c>
      <c r="J337" s="196">
        <v>1.5</v>
      </c>
      <c r="K337" s="102"/>
      <c r="L337" s="196">
        <v>0.5</v>
      </c>
      <c r="M337" s="196">
        <v>1</v>
      </c>
      <c r="N337" s="196"/>
      <c r="O337" s="196">
        <v>2.5</v>
      </c>
      <c r="P337" s="102"/>
      <c r="Q337" s="102"/>
      <c r="R337" s="135">
        <v>1</v>
      </c>
      <c r="S337" s="94">
        <v>2</v>
      </c>
      <c r="T337" s="88" t="s">
        <v>519</v>
      </c>
      <c r="U337" s="88" t="s">
        <v>479</v>
      </c>
    </row>
    <row r="338" spans="1:21" s="1" customFormat="1" ht="25.5" customHeight="1">
      <c r="A338" s="88" t="s">
        <v>551</v>
      </c>
      <c r="B338" s="182" t="s">
        <v>517</v>
      </c>
      <c r="C338" s="88" t="s">
        <v>518</v>
      </c>
      <c r="D338" s="88" t="s">
        <v>526</v>
      </c>
      <c r="E338" s="88" t="s">
        <v>125</v>
      </c>
      <c r="F338" s="88" t="s">
        <v>491</v>
      </c>
      <c r="G338" s="88">
        <v>2020</v>
      </c>
      <c r="H338" s="88" t="s">
        <v>477</v>
      </c>
      <c r="I338" s="102">
        <v>12</v>
      </c>
      <c r="J338" s="196">
        <v>12</v>
      </c>
      <c r="K338" s="102"/>
      <c r="L338" s="196"/>
      <c r="M338" s="196">
        <v>1.5</v>
      </c>
      <c r="N338" s="196">
        <v>10.5</v>
      </c>
      <c r="O338" s="196"/>
      <c r="P338" s="102"/>
      <c r="Q338" s="102"/>
      <c r="R338" s="135">
        <v>3</v>
      </c>
      <c r="S338" s="148">
        <v>8</v>
      </c>
      <c r="T338" s="88" t="s">
        <v>519</v>
      </c>
      <c r="U338" s="88" t="s">
        <v>479</v>
      </c>
    </row>
    <row r="339" spans="1:21" s="1" customFormat="1" ht="25.5" customHeight="1">
      <c r="A339" s="88" t="s">
        <v>552</v>
      </c>
      <c r="B339" s="182" t="s">
        <v>517</v>
      </c>
      <c r="C339" s="88" t="s">
        <v>518</v>
      </c>
      <c r="D339" s="88" t="s">
        <v>514</v>
      </c>
      <c r="E339" s="88" t="s">
        <v>125</v>
      </c>
      <c r="F339" s="88" t="s">
        <v>553</v>
      </c>
      <c r="G339" s="88">
        <v>2020</v>
      </c>
      <c r="H339" s="88" t="s">
        <v>477</v>
      </c>
      <c r="I339" s="102">
        <v>4</v>
      </c>
      <c r="J339" s="196">
        <v>4</v>
      </c>
      <c r="K339" s="102"/>
      <c r="L339" s="196"/>
      <c r="M339" s="196"/>
      <c r="N339" s="196">
        <v>4</v>
      </c>
      <c r="O339" s="196"/>
      <c r="P339" s="102"/>
      <c r="Q339" s="102"/>
      <c r="R339" s="135">
        <v>1</v>
      </c>
      <c r="S339" s="148">
        <v>1</v>
      </c>
      <c r="T339" s="88" t="s">
        <v>519</v>
      </c>
      <c r="U339" s="88" t="s">
        <v>479</v>
      </c>
    </row>
    <row r="340" spans="1:21" s="1" customFormat="1" ht="25.5" customHeight="1">
      <c r="A340" s="88" t="s">
        <v>554</v>
      </c>
      <c r="B340" s="182" t="s">
        <v>517</v>
      </c>
      <c r="C340" s="88" t="s">
        <v>518</v>
      </c>
      <c r="D340" s="88" t="s">
        <v>514</v>
      </c>
      <c r="E340" s="88" t="s">
        <v>125</v>
      </c>
      <c r="F340" s="88" t="s">
        <v>126</v>
      </c>
      <c r="G340" s="88">
        <v>2020</v>
      </c>
      <c r="H340" s="88" t="s">
        <v>477</v>
      </c>
      <c r="I340" s="102">
        <v>4</v>
      </c>
      <c r="J340" s="196">
        <v>4</v>
      </c>
      <c r="K340" s="102"/>
      <c r="L340" s="196"/>
      <c r="M340" s="196"/>
      <c r="N340" s="196">
        <v>4</v>
      </c>
      <c r="O340" s="196"/>
      <c r="P340" s="102"/>
      <c r="Q340" s="102"/>
      <c r="R340" s="135">
        <v>1</v>
      </c>
      <c r="S340" s="148">
        <v>1</v>
      </c>
      <c r="T340" s="88" t="s">
        <v>519</v>
      </c>
      <c r="U340" s="88" t="s">
        <v>479</v>
      </c>
    </row>
    <row r="341" spans="1:21" s="1" customFormat="1" ht="25.5" customHeight="1">
      <c r="A341" s="88" t="s">
        <v>555</v>
      </c>
      <c r="B341" s="182" t="s">
        <v>517</v>
      </c>
      <c r="C341" s="88" t="s">
        <v>518</v>
      </c>
      <c r="D341" s="88" t="s">
        <v>514</v>
      </c>
      <c r="E341" s="88" t="s">
        <v>125</v>
      </c>
      <c r="F341" s="88" t="s">
        <v>556</v>
      </c>
      <c r="G341" s="88">
        <v>2020</v>
      </c>
      <c r="H341" s="88" t="s">
        <v>477</v>
      </c>
      <c r="I341" s="102">
        <v>4</v>
      </c>
      <c r="J341" s="196">
        <v>4</v>
      </c>
      <c r="K341" s="102"/>
      <c r="L341" s="196"/>
      <c r="M341" s="196"/>
      <c r="N341" s="196">
        <v>4</v>
      </c>
      <c r="O341" s="196"/>
      <c r="P341" s="102"/>
      <c r="Q341" s="102"/>
      <c r="R341" s="135">
        <v>1</v>
      </c>
      <c r="S341" s="148">
        <v>1</v>
      </c>
      <c r="T341" s="88" t="s">
        <v>519</v>
      </c>
      <c r="U341" s="88" t="s">
        <v>479</v>
      </c>
    </row>
    <row r="342" spans="1:21" s="77" customFormat="1" ht="25.5" customHeight="1">
      <c r="A342" s="88" t="s">
        <v>557</v>
      </c>
      <c r="B342" s="182" t="s">
        <v>517</v>
      </c>
      <c r="C342" s="88" t="s">
        <v>518</v>
      </c>
      <c r="D342" s="88" t="s">
        <v>526</v>
      </c>
      <c r="E342" s="97" t="s">
        <v>125</v>
      </c>
      <c r="F342" s="97" t="s">
        <v>558</v>
      </c>
      <c r="G342" s="88">
        <v>2020</v>
      </c>
      <c r="H342" s="88" t="s">
        <v>477</v>
      </c>
      <c r="I342" s="102">
        <v>12</v>
      </c>
      <c r="J342" s="196">
        <v>12</v>
      </c>
      <c r="K342" s="102"/>
      <c r="L342" s="196"/>
      <c r="M342" s="196"/>
      <c r="N342" s="196">
        <v>12</v>
      </c>
      <c r="O342" s="196"/>
      <c r="P342" s="102"/>
      <c r="Q342" s="102"/>
      <c r="R342" s="135">
        <v>3</v>
      </c>
      <c r="S342" s="206">
        <v>7</v>
      </c>
      <c r="T342" s="88" t="s">
        <v>519</v>
      </c>
      <c r="U342" s="88" t="s">
        <v>479</v>
      </c>
    </row>
    <row r="343" spans="1:21" s="1" customFormat="1" ht="25.5" customHeight="1">
      <c r="A343" s="88" t="s">
        <v>559</v>
      </c>
      <c r="B343" s="182" t="s">
        <v>517</v>
      </c>
      <c r="C343" s="88" t="s">
        <v>518</v>
      </c>
      <c r="D343" s="88" t="s">
        <v>514</v>
      </c>
      <c r="E343" s="97" t="s">
        <v>500</v>
      </c>
      <c r="F343" s="97" t="s">
        <v>244</v>
      </c>
      <c r="G343" s="88">
        <v>2020</v>
      </c>
      <c r="H343" s="88" t="s">
        <v>477</v>
      </c>
      <c r="I343" s="102">
        <v>4</v>
      </c>
      <c r="J343" s="102">
        <v>1.5</v>
      </c>
      <c r="K343" s="102"/>
      <c r="L343" s="102"/>
      <c r="M343" s="102">
        <v>1.5</v>
      </c>
      <c r="N343" s="102"/>
      <c r="O343" s="102">
        <v>2.5</v>
      </c>
      <c r="P343" s="102"/>
      <c r="Q343" s="102"/>
      <c r="R343" s="135">
        <v>1</v>
      </c>
      <c r="S343" s="90">
        <v>2</v>
      </c>
      <c r="T343" s="88" t="s">
        <v>519</v>
      </c>
      <c r="U343" s="88" t="s">
        <v>479</v>
      </c>
    </row>
    <row r="344" spans="1:21" s="1" customFormat="1" ht="25.5" customHeight="1">
      <c r="A344" s="88" t="s">
        <v>560</v>
      </c>
      <c r="B344" s="182" t="s">
        <v>517</v>
      </c>
      <c r="C344" s="88" t="s">
        <v>518</v>
      </c>
      <c r="D344" s="88" t="s">
        <v>514</v>
      </c>
      <c r="E344" s="88" t="s">
        <v>179</v>
      </c>
      <c r="F344" s="88" t="s">
        <v>213</v>
      </c>
      <c r="G344" s="88">
        <v>2020</v>
      </c>
      <c r="H344" s="88" t="s">
        <v>477</v>
      </c>
      <c r="I344" s="102">
        <v>4</v>
      </c>
      <c r="J344" s="196">
        <v>1.5</v>
      </c>
      <c r="K344" s="195"/>
      <c r="L344" s="196">
        <v>0.5</v>
      </c>
      <c r="M344" s="102">
        <v>1</v>
      </c>
      <c r="N344" s="102"/>
      <c r="O344" s="196">
        <v>2.5</v>
      </c>
      <c r="P344" s="102"/>
      <c r="Q344" s="102"/>
      <c r="R344" s="135">
        <v>1</v>
      </c>
      <c r="S344" s="94">
        <v>2</v>
      </c>
      <c r="T344" s="88" t="s">
        <v>519</v>
      </c>
      <c r="U344" s="88" t="s">
        <v>479</v>
      </c>
    </row>
    <row r="345" spans="1:21" s="1" customFormat="1" ht="25.5" customHeight="1">
      <c r="A345" s="88" t="s">
        <v>561</v>
      </c>
      <c r="B345" s="182" t="s">
        <v>517</v>
      </c>
      <c r="C345" s="88" t="s">
        <v>518</v>
      </c>
      <c r="D345" s="88" t="s">
        <v>514</v>
      </c>
      <c r="E345" s="88" t="s">
        <v>179</v>
      </c>
      <c r="F345" s="88" t="s">
        <v>228</v>
      </c>
      <c r="G345" s="88">
        <v>2020</v>
      </c>
      <c r="H345" s="88" t="s">
        <v>477</v>
      </c>
      <c r="I345" s="102">
        <v>4</v>
      </c>
      <c r="J345" s="196">
        <v>1.5</v>
      </c>
      <c r="K345" s="195"/>
      <c r="L345" s="196">
        <v>0.5</v>
      </c>
      <c r="M345" s="102">
        <v>1</v>
      </c>
      <c r="N345" s="102"/>
      <c r="O345" s="196">
        <v>2.5</v>
      </c>
      <c r="P345" s="102"/>
      <c r="Q345" s="102"/>
      <c r="R345" s="135">
        <v>1</v>
      </c>
      <c r="S345" s="94">
        <v>2</v>
      </c>
      <c r="T345" s="88" t="s">
        <v>519</v>
      </c>
      <c r="U345" s="88" t="s">
        <v>479</v>
      </c>
    </row>
    <row r="346" spans="1:21" s="1" customFormat="1" ht="25.5" customHeight="1">
      <c r="A346" s="88" t="s">
        <v>562</v>
      </c>
      <c r="B346" s="182" t="s">
        <v>517</v>
      </c>
      <c r="C346" s="88" t="s">
        <v>518</v>
      </c>
      <c r="D346" s="88" t="s">
        <v>514</v>
      </c>
      <c r="E346" s="88" t="s">
        <v>77</v>
      </c>
      <c r="F346" s="88" t="s">
        <v>563</v>
      </c>
      <c r="G346" s="88">
        <v>2020</v>
      </c>
      <c r="H346" s="88" t="s">
        <v>477</v>
      </c>
      <c r="I346" s="102">
        <v>4</v>
      </c>
      <c r="J346" s="102">
        <v>1.5</v>
      </c>
      <c r="K346" s="195"/>
      <c r="L346" s="195"/>
      <c r="M346" s="102">
        <v>1.5</v>
      </c>
      <c r="N346" s="102"/>
      <c r="O346" s="102">
        <v>2.5</v>
      </c>
      <c r="P346" s="102"/>
      <c r="Q346" s="102"/>
      <c r="R346" s="135">
        <v>1</v>
      </c>
      <c r="S346" s="94">
        <v>2</v>
      </c>
      <c r="T346" s="88" t="s">
        <v>519</v>
      </c>
      <c r="U346" s="88" t="s">
        <v>479</v>
      </c>
    </row>
    <row r="347" spans="1:21" s="1" customFormat="1" ht="25.5" customHeight="1">
      <c r="A347" s="88" t="s">
        <v>564</v>
      </c>
      <c r="B347" s="182" t="s">
        <v>517</v>
      </c>
      <c r="C347" s="88" t="s">
        <v>518</v>
      </c>
      <c r="D347" s="88" t="s">
        <v>514</v>
      </c>
      <c r="E347" s="88" t="s">
        <v>77</v>
      </c>
      <c r="F347" s="88" t="s">
        <v>397</v>
      </c>
      <c r="G347" s="88">
        <v>2020</v>
      </c>
      <c r="H347" s="88" t="s">
        <v>477</v>
      </c>
      <c r="I347" s="102">
        <v>4</v>
      </c>
      <c r="J347" s="102">
        <v>4</v>
      </c>
      <c r="K347" s="195"/>
      <c r="L347" s="195"/>
      <c r="M347" s="200"/>
      <c r="N347" s="200">
        <v>4</v>
      </c>
      <c r="O347" s="197"/>
      <c r="P347" s="102"/>
      <c r="Q347" s="102"/>
      <c r="R347" s="135">
        <v>1</v>
      </c>
      <c r="S347" s="94">
        <v>2</v>
      </c>
      <c r="T347" s="88" t="s">
        <v>519</v>
      </c>
      <c r="U347" s="88" t="s">
        <v>479</v>
      </c>
    </row>
    <row r="348" spans="1:21" s="1" customFormat="1" ht="25.5" customHeight="1">
      <c r="A348" s="88" t="s">
        <v>565</v>
      </c>
      <c r="B348" s="182" t="s">
        <v>517</v>
      </c>
      <c r="C348" s="88" t="s">
        <v>518</v>
      </c>
      <c r="D348" s="88" t="s">
        <v>514</v>
      </c>
      <c r="E348" s="97" t="s">
        <v>109</v>
      </c>
      <c r="F348" s="97" t="s">
        <v>512</v>
      </c>
      <c r="G348" s="88">
        <v>2020</v>
      </c>
      <c r="H348" s="88" t="s">
        <v>477</v>
      </c>
      <c r="I348" s="102">
        <v>4</v>
      </c>
      <c r="J348" s="102">
        <v>4</v>
      </c>
      <c r="K348" s="195"/>
      <c r="L348" s="195"/>
      <c r="M348" s="196">
        <v>4</v>
      </c>
      <c r="N348" s="196"/>
      <c r="O348" s="197"/>
      <c r="P348" s="102"/>
      <c r="Q348" s="102"/>
      <c r="R348" s="135">
        <v>1</v>
      </c>
      <c r="S348" s="135">
        <v>4</v>
      </c>
      <c r="T348" s="88" t="s">
        <v>519</v>
      </c>
      <c r="U348" s="88" t="s">
        <v>479</v>
      </c>
    </row>
    <row r="349" spans="1:21" s="1" customFormat="1" ht="25.5" customHeight="1">
      <c r="A349" s="88" t="s">
        <v>566</v>
      </c>
      <c r="B349" s="182" t="s">
        <v>517</v>
      </c>
      <c r="C349" s="88" t="s">
        <v>518</v>
      </c>
      <c r="D349" s="88" t="s">
        <v>514</v>
      </c>
      <c r="E349" s="97" t="s">
        <v>109</v>
      </c>
      <c r="F349" s="97" t="s">
        <v>567</v>
      </c>
      <c r="G349" s="88">
        <v>2020</v>
      </c>
      <c r="H349" s="88" t="s">
        <v>477</v>
      </c>
      <c r="I349" s="102">
        <v>4</v>
      </c>
      <c r="J349" s="102">
        <v>4</v>
      </c>
      <c r="K349" s="195"/>
      <c r="L349" s="195"/>
      <c r="M349" s="196">
        <v>4</v>
      </c>
      <c r="N349" s="196"/>
      <c r="O349" s="197"/>
      <c r="P349" s="102"/>
      <c r="Q349" s="102"/>
      <c r="R349" s="135">
        <v>1</v>
      </c>
      <c r="S349" s="135">
        <v>2</v>
      </c>
      <c r="T349" s="88" t="s">
        <v>519</v>
      </c>
      <c r="U349" s="88" t="s">
        <v>479</v>
      </c>
    </row>
    <row r="350" spans="1:21" s="1" customFormat="1" ht="25.5" customHeight="1">
      <c r="A350" s="88" t="s">
        <v>568</v>
      </c>
      <c r="B350" s="182" t="s">
        <v>517</v>
      </c>
      <c r="C350" s="88" t="s">
        <v>518</v>
      </c>
      <c r="D350" s="88" t="s">
        <v>514</v>
      </c>
      <c r="E350" s="97" t="s">
        <v>109</v>
      </c>
      <c r="F350" s="97" t="s">
        <v>110</v>
      </c>
      <c r="G350" s="88">
        <v>2020</v>
      </c>
      <c r="H350" s="88" t="s">
        <v>477</v>
      </c>
      <c r="I350" s="102">
        <v>4</v>
      </c>
      <c r="J350" s="102">
        <v>4</v>
      </c>
      <c r="K350" s="195"/>
      <c r="L350" s="195"/>
      <c r="M350" s="196">
        <v>4</v>
      </c>
      <c r="N350" s="196"/>
      <c r="O350" s="197"/>
      <c r="P350" s="102"/>
      <c r="Q350" s="102"/>
      <c r="R350" s="135">
        <v>1</v>
      </c>
      <c r="S350" s="135">
        <v>1</v>
      </c>
      <c r="T350" s="88" t="s">
        <v>519</v>
      </c>
      <c r="U350" s="88" t="s">
        <v>479</v>
      </c>
    </row>
    <row r="351" spans="1:21" s="1" customFormat="1" ht="25.5" customHeight="1">
      <c r="A351" s="88" t="s">
        <v>569</v>
      </c>
      <c r="B351" s="182" t="s">
        <v>517</v>
      </c>
      <c r="C351" s="88" t="s">
        <v>518</v>
      </c>
      <c r="D351" s="88" t="s">
        <v>516</v>
      </c>
      <c r="E351" s="88" t="s">
        <v>109</v>
      </c>
      <c r="F351" s="88" t="s">
        <v>570</v>
      </c>
      <c r="G351" s="88">
        <v>2020</v>
      </c>
      <c r="H351" s="88" t="s">
        <v>477</v>
      </c>
      <c r="I351" s="102">
        <v>8</v>
      </c>
      <c r="J351" s="102">
        <v>3</v>
      </c>
      <c r="K351" s="195"/>
      <c r="L351" s="195"/>
      <c r="M351" s="196">
        <v>3</v>
      </c>
      <c r="N351" s="196"/>
      <c r="O351" s="196">
        <v>5</v>
      </c>
      <c r="P351" s="102"/>
      <c r="Q351" s="102"/>
      <c r="R351" s="135">
        <v>2</v>
      </c>
      <c r="S351" s="148">
        <v>2</v>
      </c>
      <c r="T351" s="88" t="s">
        <v>519</v>
      </c>
      <c r="U351" s="88" t="s">
        <v>479</v>
      </c>
    </row>
    <row r="352" spans="1:21" s="1" customFormat="1" ht="25.5" customHeight="1">
      <c r="A352" s="88" t="s">
        <v>571</v>
      </c>
      <c r="B352" s="182" t="s">
        <v>517</v>
      </c>
      <c r="C352" s="88" t="s">
        <v>518</v>
      </c>
      <c r="D352" s="88" t="s">
        <v>514</v>
      </c>
      <c r="E352" s="88" t="s">
        <v>109</v>
      </c>
      <c r="F352" s="88" t="s">
        <v>506</v>
      </c>
      <c r="G352" s="88">
        <v>2020</v>
      </c>
      <c r="H352" s="88" t="s">
        <v>477</v>
      </c>
      <c r="I352" s="102">
        <v>4</v>
      </c>
      <c r="J352" s="102">
        <v>1.5</v>
      </c>
      <c r="K352" s="195"/>
      <c r="L352" s="195"/>
      <c r="M352" s="102">
        <v>1.5</v>
      </c>
      <c r="N352" s="102"/>
      <c r="O352" s="196">
        <v>2.5</v>
      </c>
      <c r="P352" s="102"/>
      <c r="Q352" s="102"/>
      <c r="R352" s="135">
        <v>1</v>
      </c>
      <c r="S352" s="94">
        <v>2</v>
      </c>
      <c r="T352" s="88" t="s">
        <v>519</v>
      </c>
      <c r="U352" s="88" t="s">
        <v>479</v>
      </c>
    </row>
    <row r="353" spans="1:21" s="1" customFormat="1" ht="25.5" customHeight="1">
      <c r="A353" s="88" t="s">
        <v>572</v>
      </c>
      <c r="B353" s="182" t="s">
        <v>517</v>
      </c>
      <c r="C353" s="88" t="s">
        <v>518</v>
      </c>
      <c r="D353" s="88" t="s">
        <v>514</v>
      </c>
      <c r="E353" s="88" t="s">
        <v>109</v>
      </c>
      <c r="F353" s="88" t="s">
        <v>573</v>
      </c>
      <c r="G353" s="88">
        <v>2020</v>
      </c>
      <c r="H353" s="88" t="s">
        <v>477</v>
      </c>
      <c r="I353" s="102">
        <v>4</v>
      </c>
      <c r="J353" s="102">
        <v>1.5</v>
      </c>
      <c r="K353" s="195"/>
      <c r="L353" s="195"/>
      <c r="M353" s="102">
        <v>1.5</v>
      </c>
      <c r="N353" s="102"/>
      <c r="O353" s="102">
        <v>2.5</v>
      </c>
      <c r="P353" s="102"/>
      <c r="Q353" s="102"/>
      <c r="R353" s="135">
        <v>1</v>
      </c>
      <c r="S353" s="94">
        <v>1</v>
      </c>
      <c r="T353" s="88" t="s">
        <v>519</v>
      </c>
      <c r="U353" s="88" t="s">
        <v>479</v>
      </c>
    </row>
    <row r="354" spans="1:21" s="1" customFormat="1" ht="25.5" customHeight="1">
      <c r="A354" s="88" t="s">
        <v>574</v>
      </c>
      <c r="B354" s="182" t="s">
        <v>517</v>
      </c>
      <c r="C354" s="88" t="s">
        <v>518</v>
      </c>
      <c r="D354" s="88" t="s">
        <v>514</v>
      </c>
      <c r="E354" s="88" t="s">
        <v>109</v>
      </c>
      <c r="F354" s="88" t="s">
        <v>575</v>
      </c>
      <c r="G354" s="88">
        <v>2020</v>
      </c>
      <c r="H354" s="88" t="s">
        <v>477</v>
      </c>
      <c r="I354" s="102">
        <v>4</v>
      </c>
      <c r="J354" s="102">
        <v>1.5</v>
      </c>
      <c r="K354" s="195"/>
      <c r="L354" s="195"/>
      <c r="M354" s="102">
        <v>1.5</v>
      </c>
      <c r="N354" s="102"/>
      <c r="O354" s="102">
        <v>2.5</v>
      </c>
      <c r="P354" s="102"/>
      <c r="Q354" s="102"/>
      <c r="R354" s="135">
        <v>1</v>
      </c>
      <c r="S354" s="94">
        <v>2</v>
      </c>
      <c r="T354" s="88" t="s">
        <v>519</v>
      </c>
      <c r="U354" s="88" t="s">
        <v>479</v>
      </c>
    </row>
    <row r="355" spans="1:21" s="1" customFormat="1" ht="25.5" customHeight="1">
      <c r="A355" s="88" t="s">
        <v>576</v>
      </c>
      <c r="B355" s="182" t="s">
        <v>517</v>
      </c>
      <c r="C355" s="88" t="s">
        <v>518</v>
      </c>
      <c r="D355" s="88" t="s">
        <v>514</v>
      </c>
      <c r="E355" s="88" t="s">
        <v>50</v>
      </c>
      <c r="F355" s="88" t="s">
        <v>577</v>
      </c>
      <c r="G355" s="88">
        <v>2020</v>
      </c>
      <c r="H355" s="88" t="s">
        <v>477</v>
      </c>
      <c r="I355" s="102">
        <v>4</v>
      </c>
      <c r="J355" s="102">
        <v>1.5</v>
      </c>
      <c r="K355" s="102"/>
      <c r="L355" s="102">
        <v>0.5</v>
      </c>
      <c r="M355" s="102">
        <v>1</v>
      </c>
      <c r="N355" s="102"/>
      <c r="O355" s="102">
        <v>2.5</v>
      </c>
      <c r="P355" s="102"/>
      <c r="Q355" s="102"/>
      <c r="R355" s="135">
        <v>1</v>
      </c>
      <c r="S355" s="94">
        <v>5</v>
      </c>
      <c r="T355" s="88" t="s">
        <v>519</v>
      </c>
      <c r="U355" s="88" t="s">
        <v>479</v>
      </c>
    </row>
    <row r="356" spans="1:21" s="1" customFormat="1" ht="25.5" customHeight="1">
      <c r="A356" s="88" t="s">
        <v>578</v>
      </c>
      <c r="B356" s="182" t="s">
        <v>579</v>
      </c>
      <c r="C356" s="88" t="s">
        <v>580</v>
      </c>
      <c r="D356" s="88" t="s">
        <v>581</v>
      </c>
      <c r="E356" s="88" t="s">
        <v>417</v>
      </c>
      <c r="F356" s="88" t="s">
        <v>441</v>
      </c>
      <c r="G356" s="88">
        <v>2020</v>
      </c>
      <c r="H356" s="88" t="s">
        <v>477</v>
      </c>
      <c r="I356" s="102">
        <v>196.921</v>
      </c>
      <c r="J356" s="102">
        <v>196.921</v>
      </c>
      <c r="K356" s="102"/>
      <c r="L356" s="102"/>
      <c r="M356" s="102"/>
      <c r="N356" s="102">
        <v>196.921</v>
      </c>
      <c r="O356" s="102"/>
      <c r="P356" s="102"/>
      <c r="Q356" s="102"/>
      <c r="R356" s="102">
        <v>8200</v>
      </c>
      <c r="S356" s="102">
        <v>18040</v>
      </c>
      <c r="T356" s="88" t="s">
        <v>581</v>
      </c>
      <c r="U356" s="88" t="s">
        <v>582</v>
      </c>
    </row>
    <row r="357" spans="1:21" s="1" customFormat="1" ht="18.75" customHeight="1">
      <c r="A357" s="207" t="s">
        <v>583</v>
      </c>
      <c r="B357" s="157" t="s">
        <v>12</v>
      </c>
      <c r="C357" s="158"/>
      <c r="D357" s="158"/>
      <c r="E357" s="158"/>
      <c r="F357" s="158"/>
      <c r="G357" s="158"/>
      <c r="H357" s="96"/>
      <c r="I357" s="158">
        <v>310.3338</v>
      </c>
      <c r="J357" s="158">
        <v>310.3338</v>
      </c>
      <c r="K357" s="187"/>
      <c r="L357" s="187">
        <v>20.7881</v>
      </c>
      <c r="M357" s="187">
        <v>289</v>
      </c>
      <c r="N357" s="187">
        <v>0.5457</v>
      </c>
      <c r="O357" s="187"/>
      <c r="P357" s="187"/>
      <c r="Q357" s="187"/>
      <c r="R357" s="218">
        <v>8928</v>
      </c>
      <c r="S357" s="218">
        <v>19700</v>
      </c>
      <c r="T357" s="158"/>
      <c r="U357" s="158"/>
    </row>
    <row r="358" spans="1:21" s="1" customFormat="1" ht="23.25" customHeight="1">
      <c r="A358" s="208" t="s">
        <v>29</v>
      </c>
      <c r="B358" s="209" t="s">
        <v>584</v>
      </c>
      <c r="C358" s="96" t="s">
        <v>31</v>
      </c>
      <c r="D358" s="96" t="s">
        <v>585</v>
      </c>
      <c r="E358" s="96" t="s">
        <v>254</v>
      </c>
      <c r="F358" s="96" t="s">
        <v>382</v>
      </c>
      <c r="G358" s="96">
        <v>2020</v>
      </c>
      <c r="H358" s="96" t="s">
        <v>265</v>
      </c>
      <c r="I358" s="205">
        <v>0.6471</v>
      </c>
      <c r="J358" s="205">
        <v>0.6471</v>
      </c>
      <c r="K358" s="135"/>
      <c r="L358" s="205">
        <v>0.6471</v>
      </c>
      <c r="M358" s="135"/>
      <c r="N358" s="135"/>
      <c r="O358" s="135"/>
      <c r="P358" s="135"/>
      <c r="Q358" s="135"/>
      <c r="R358" s="219">
        <v>3</v>
      </c>
      <c r="S358" s="219">
        <v>9</v>
      </c>
      <c r="T358" s="209" t="s">
        <v>584</v>
      </c>
      <c r="U358" s="96" t="s">
        <v>586</v>
      </c>
    </row>
    <row r="359" spans="1:21" s="1" customFormat="1" ht="23.25" customHeight="1">
      <c r="A359" s="208" t="s">
        <v>38</v>
      </c>
      <c r="B359" s="209" t="s">
        <v>584</v>
      </c>
      <c r="C359" s="96" t="s">
        <v>31</v>
      </c>
      <c r="D359" s="96" t="s">
        <v>587</v>
      </c>
      <c r="E359" s="96" t="s">
        <v>115</v>
      </c>
      <c r="F359" s="96" t="s">
        <v>401</v>
      </c>
      <c r="G359" s="96">
        <v>2020</v>
      </c>
      <c r="H359" s="96" t="s">
        <v>265</v>
      </c>
      <c r="I359" s="212">
        <v>0.2187</v>
      </c>
      <c r="J359" s="212">
        <v>0.2187</v>
      </c>
      <c r="K359" s="135"/>
      <c r="L359" s="212">
        <v>0.2187</v>
      </c>
      <c r="M359" s="135"/>
      <c r="N359" s="135"/>
      <c r="O359" s="135"/>
      <c r="P359" s="135"/>
      <c r="Q359" s="135"/>
      <c r="R359" s="219">
        <v>1</v>
      </c>
      <c r="S359" s="219">
        <v>4</v>
      </c>
      <c r="T359" s="209" t="s">
        <v>584</v>
      </c>
      <c r="U359" s="96" t="s">
        <v>586</v>
      </c>
    </row>
    <row r="360" spans="1:21" s="1" customFormat="1" ht="23.25" customHeight="1">
      <c r="A360" s="208" t="s">
        <v>47</v>
      </c>
      <c r="B360" s="209" t="s">
        <v>584</v>
      </c>
      <c r="C360" s="96" t="s">
        <v>31</v>
      </c>
      <c r="D360" s="96" t="s">
        <v>588</v>
      </c>
      <c r="E360" s="96" t="s">
        <v>136</v>
      </c>
      <c r="F360" s="96" t="s">
        <v>329</v>
      </c>
      <c r="G360" s="96">
        <v>2020</v>
      </c>
      <c r="H360" s="96" t="s">
        <v>265</v>
      </c>
      <c r="I360" s="205">
        <v>0.7755</v>
      </c>
      <c r="J360" s="205">
        <v>0.7755</v>
      </c>
      <c r="K360" s="135"/>
      <c r="L360" s="205">
        <v>0.7755</v>
      </c>
      <c r="M360" s="135"/>
      <c r="N360" s="135"/>
      <c r="O360" s="135"/>
      <c r="P360" s="135"/>
      <c r="Q360" s="135"/>
      <c r="R360" s="219">
        <v>4</v>
      </c>
      <c r="S360" s="219">
        <v>9</v>
      </c>
      <c r="T360" s="209" t="s">
        <v>584</v>
      </c>
      <c r="U360" s="96" t="s">
        <v>586</v>
      </c>
    </row>
    <row r="361" spans="1:21" s="1" customFormat="1" ht="23.25" customHeight="1">
      <c r="A361" s="208" t="s">
        <v>53</v>
      </c>
      <c r="B361" s="209" t="s">
        <v>584</v>
      </c>
      <c r="C361" s="96" t="s">
        <v>31</v>
      </c>
      <c r="D361" s="96" t="s">
        <v>587</v>
      </c>
      <c r="E361" s="96" t="s">
        <v>136</v>
      </c>
      <c r="F361" s="96" t="s">
        <v>332</v>
      </c>
      <c r="G361" s="96">
        <v>2020</v>
      </c>
      <c r="H361" s="96" t="s">
        <v>265</v>
      </c>
      <c r="I361" s="213">
        <v>0.2211</v>
      </c>
      <c r="J361" s="213">
        <v>0.2211</v>
      </c>
      <c r="K361" s="135"/>
      <c r="L361" s="213">
        <v>0.2211</v>
      </c>
      <c r="M361" s="135"/>
      <c r="N361" s="135"/>
      <c r="O361" s="135"/>
      <c r="P361" s="135"/>
      <c r="Q361" s="135"/>
      <c r="R361" s="219">
        <v>1</v>
      </c>
      <c r="S361" s="219">
        <v>2</v>
      </c>
      <c r="T361" s="209" t="s">
        <v>584</v>
      </c>
      <c r="U361" s="96" t="s">
        <v>586</v>
      </c>
    </row>
    <row r="362" spans="1:21" s="1" customFormat="1" ht="23.25" customHeight="1">
      <c r="A362" s="208" t="s">
        <v>58</v>
      </c>
      <c r="B362" s="209" t="s">
        <v>584</v>
      </c>
      <c r="C362" s="96" t="s">
        <v>31</v>
      </c>
      <c r="D362" s="96" t="s">
        <v>589</v>
      </c>
      <c r="E362" s="96" t="s">
        <v>125</v>
      </c>
      <c r="F362" s="96" t="s">
        <v>301</v>
      </c>
      <c r="G362" s="96">
        <v>2020</v>
      </c>
      <c r="H362" s="96" t="s">
        <v>265</v>
      </c>
      <c r="I362" s="205">
        <v>0.4865</v>
      </c>
      <c r="J362" s="205">
        <v>0.4865</v>
      </c>
      <c r="K362" s="135"/>
      <c r="L362" s="205">
        <v>0.4865</v>
      </c>
      <c r="M362" s="135"/>
      <c r="N362" s="135"/>
      <c r="O362" s="135"/>
      <c r="P362" s="135"/>
      <c r="Q362" s="135"/>
      <c r="R362" s="219">
        <v>3</v>
      </c>
      <c r="S362" s="219">
        <v>11</v>
      </c>
      <c r="T362" s="209" t="s">
        <v>584</v>
      </c>
      <c r="U362" s="96" t="s">
        <v>586</v>
      </c>
    </row>
    <row r="363" spans="1:21" s="1" customFormat="1" ht="23.25" customHeight="1">
      <c r="A363" s="208" t="s">
        <v>65</v>
      </c>
      <c r="B363" s="209" t="s">
        <v>584</v>
      </c>
      <c r="C363" s="96" t="s">
        <v>31</v>
      </c>
      <c r="D363" s="96" t="s">
        <v>587</v>
      </c>
      <c r="E363" s="96" t="s">
        <v>125</v>
      </c>
      <c r="F363" s="96" t="s">
        <v>495</v>
      </c>
      <c r="G363" s="96">
        <v>2020</v>
      </c>
      <c r="H363" s="96" t="s">
        <v>265</v>
      </c>
      <c r="I363" s="212">
        <v>0.2211</v>
      </c>
      <c r="J363" s="212">
        <v>0.2211</v>
      </c>
      <c r="K363" s="135"/>
      <c r="L363" s="212">
        <v>0.2211</v>
      </c>
      <c r="M363" s="135"/>
      <c r="N363" s="135"/>
      <c r="O363" s="135"/>
      <c r="P363" s="135"/>
      <c r="Q363" s="135"/>
      <c r="R363" s="219">
        <v>1</v>
      </c>
      <c r="S363" s="219">
        <v>3</v>
      </c>
      <c r="T363" s="209" t="s">
        <v>584</v>
      </c>
      <c r="U363" s="96" t="s">
        <v>586</v>
      </c>
    </row>
    <row r="364" spans="1:21" s="1" customFormat="1" ht="23.25" customHeight="1">
      <c r="A364" s="208" t="s">
        <v>69</v>
      </c>
      <c r="B364" s="209" t="s">
        <v>584</v>
      </c>
      <c r="C364" s="96" t="s">
        <v>31</v>
      </c>
      <c r="D364" s="96" t="s">
        <v>590</v>
      </c>
      <c r="E364" s="96" t="s">
        <v>238</v>
      </c>
      <c r="F364" s="96" t="s">
        <v>591</v>
      </c>
      <c r="G364" s="96">
        <v>2020</v>
      </c>
      <c r="H364" s="96" t="s">
        <v>265</v>
      </c>
      <c r="I364" s="205">
        <v>0.307</v>
      </c>
      <c r="J364" s="205">
        <v>0.307</v>
      </c>
      <c r="K364" s="135"/>
      <c r="L364" s="205">
        <v>0.307</v>
      </c>
      <c r="M364" s="135"/>
      <c r="N364" s="135"/>
      <c r="O364" s="135"/>
      <c r="P364" s="135"/>
      <c r="Q364" s="135"/>
      <c r="R364" s="219">
        <v>3</v>
      </c>
      <c r="S364" s="219">
        <v>10</v>
      </c>
      <c r="T364" s="209" t="s">
        <v>584</v>
      </c>
      <c r="U364" s="96" t="s">
        <v>586</v>
      </c>
    </row>
    <row r="365" spans="1:21" s="1" customFormat="1" ht="23.25" customHeight="1">
      <c r="A365" s="208" t="s">
        <v>74</v>
      </c>
      <c r="B365" s="209" t="s">
        <v>584</v>
      </c>
      <c r="C365" s="96" t="s">
        <v>31</v>
      </c>
      <c r="D365" s="96" t="s">
        <v>592</v>
      </c>
      <c r="E365" s="96" t="s">
        <v>238</v>
      </c>
      <c r="F365" s="96" t="s">
        <v>355</v>
      </c>
      <c r="G365" s="96">
        <v>2020</v>
      </c>
      <c r="H365" s="96" t="s">
        <v>265</v>
      </c>
      <c r="I365" s="213">
        <v>0.0903</v>
      </c>
      <c r="J365" s="213">
        <v>0.0903</v>
      </c>
      <c r="K365" s="135"/>
      <c r="L365" s="213">
        <v>0.0903</v>
      </c>
      <c r="M365" s="135"/>
      <c r="N365" s="135"/>
      <c r="O365" s="135"/>
      <c r="P365" s="135"/>
      <c r="Q365" s="135"/>
      <c r="R365" s="219">
        <v>1</v>
      </c>
      <c r="S365" s="219">
        <v>3</v>
      </c>
      <c r="T365" s="209" t="s">
        <v>584</v>
      </c>
      <c r="U365" s="96" t="s">
        <v>586</v>
      </c>
    </row>
    <row r="366" spans="1:21" s="1" customFormat="1" ht="23.25" customHeight="1">
      <c r="A366" s="208" t="s">
        <v>80</v>
      </c>
      <c r="B366" s="209" t="s">
        <v>584</v>
      </c>
      <c r="C366" s="96" t="s">
        <v>31</v>
      </c>
      <c r="D366" s="96" t="s">
        <v>593</v>
      </c>
      <c r="E366" s="96" t="s">
        <v>238</v>
      </c>
      <c r="F366" s="96" t="s">
        <v>594</v>
      </c>
      <c r="G366" s="96">
        <v>2020</v>
      </c>
      <c r="H366" s="96" t="s">
        <v>265</v>
      </c>
      <c r="I366" s="214">
        <v>0.0436</v>
      </c>
      <c r="J366" s="214">
        <v>0.0436</v>
      </c>
      <c r="K366" s="97"/>
      <c r="L366" s="214">
        <v>0.0436</v>
      </c>
      <c r="M366" s="135"/>
      <c r="N366" s="135"/>
      <c r="O366" s="135"/>
      <c r="P366" s="135"/>
      <c r="Q366" s="135"/>
      <c r="R366" s="219">
        <v>1</v>
      </c>
      <c r="S366" s="219">
        <v>3</v>
      </c>
      <c r="T366" s="209" t="s">
        <v>584</v>
      </c>
      <c r="U366" s="96" t="s">
        <v>586</v>
      </c>
    </row>
    <row r="367" spans="1:21" s="1" customFormat="1" ht="23.25" customHeight="1">
      <c r="A367" s="208" t="s">
        <v>87</v>
      </c>
      <c r="B367" s="209" t="s">
        <v>584</v>
      </c>
      <c r="C367" s="96" t="s">
        <v>31</v>
      </c>
      <c r="D367" s="96" t="s">
        <v>595</v>
      </c>
      <c r="E367" s="96" t="s">
        <v>179</v>
      </c>
      <c r="F367" s="96" t="s">
        <v>412</v>
      </c>
      <c r="G367" s="96">
        <v>2020</v>
      </c>
      <c r="H367" s="96" t="s">
        <v>265</v>
      </c>
      <c r="I367" s="213">
        <v>0.1721</v>
      </c>
      <c r="J367" s="213">
        <v>0.1721</v>
      </c>
      <c r="K367" s="135"/>
      <c r="L367" s="213">
        <v>0.1721</v>
      </c>
      <c r="M367" s="135"/>
      <c r="N367" s="135"/>
      <c r="O367" s="135"/>
      <c r="P367" s="135"/>
      <c r="Q367" s="135"/>
      <c r="R367" s="219">
        <v>1</v>
      </c>
      <c r="S367" s="219">
        <v>5</v>
      </c>
      <c r="T367" s="209" t="s">
        <v>584</v>
      </c>
      <c r="U367" s="96" t="s">
        <v>586</v>
      </c>
    </row>
    <row r="368" spans="1:21" s="1" customFormat="1" ht="23.25" customHeight="1">
      <c r="A368" s="208" t="s">
        <v>92</v>
      </c>
      <c r="B368" s="209" t="s">
        <v>584</v>
      </c>
      <c r="C368" s="96" t="s">
        <v>31</v>
      </c>
      <c r="D368" s="96" t="s">
        <v>587</v>
      </c>
      <c r="E368" s="96" t="s">
        <v>83</v>
      </c>
      <c r="F368" s="96" t="s">
        <v>296</v>
      </c>
      <c r="G368" s="96">
        <v>2021</v>
      </c>
      <c r="H368" s="96" t="s">
        <v>265</v>
      </c>
      <c r="I368" s="215">
        <v>0.7118</v>
      </c>
      <c r="J368" s="215">
        <v>0.7118</v>
      </c>
      <c r="K368" s="135"/>
      <c r="L368" s="215">
        <v>0.7118</v>
      </c>
      <c r="M368" s="135"/>
      <c r="N368" s="135"/>
      <c r="O368" s="135"/>
      <c r="P368" s="135"/>
      <c r="Q368" s="135"/>
      <c r="R368" s="219">
        <v>1</v>
      </c>
      <c r="S368" s="219">
        <v>4</v>
      </c>
      <c r="T368" s="209" t="s">
        <v>584</v>
      </c>
      <c r="U368" s="96" t="s">
        <v>586</v>
      </c>
    </row>
    <row r="369" spans="1:21" s="1" customFormat="1" ht="23.25" customHeight="1">
      <c r="A369" s="208" t="s">
        <v>98</v>
      </c>
      <c r="B369" s="209" t="s">
        <v>584</v>
      </c>
      <c r="C369" s="96" t="s">
        <v>31</v>
      </c>
      <c r="D369" s="96" t="s">
        <v>596</v>
      </c>
      <c r="E369" s="96" t="s">
        <v>83</v>
      </c>
      <c r="F369" s="96" t="s">
        <v>291</v>
      </c>
      <c r="G369" s="96">
        <v>2022</v>
      </c>
      <c r="H369" s="96" t="s">
        <v>265</v>
      </c>
      <c r="I369" s="205">
        <v>0.4181</v>
      </c>
      <c r="J369" s="205">
        <v>0.4181</v>
      </c>
      <c r="K369" s="135"/>
      <c r="L369" s="205">
        <v>0.4181</v>
      </c>
      <c r="M369" s="135"/>
      <c r="N369" s="135"/>
      <c r="O369" s="135"/>
      <c r="P369" s="135"/>
      <c r="Q369" s="135"/>
      <c r="R369" s="219">
        <v>2</v>
      </c>
      <c r="S369" s="219">
        <v>6</v>
      </c>
      <c r="T369" s="209" t="s">
        <v>584</v>
      </c>
      <c r="U369" s="96" t="s">
        <v>586</v>
      </c>
    </row>
    <row r="370" spans="1:21" s="1" customFormat="1" ht="23.25" customHeight="1">
      <c r="A370" s="208" t="s">
        <v>106</v>
      </c>
      <c r="B370" s="209" t="s">
        <v>584</v>
      </c>
      <c r="C370" s="96" t="s">
        <v>31</v>
      </c>
      <c r="D370" s="96" t="s">
        <v>587</v>
      </c>
      <c r="E370" s="96" t="s">
        <v>83</v>
      </c>
      <c r="F370" s="96" t="s">
        <v>294</v>
      </c>
      <c r="G370" s="96">
        <v>2020</v>
      </c>
      <c r="H370" s="96" t="s">
        <v>265</v>
      </c>
      <c r="I370" s="212">
        <v>0.2036</v>
      </c>
      <c r="J370" s="212">
        <v>0.2036</v>
      </c>
      <c r="K370" s="135"/>
      <c r="L370" s="212">
        <v>0.2036</v>
      </c>
      <c r="M370" s="135"/>
      <c r="N370" s="135"/>
      <c r="O370" s="135"/>
      <c r="P370" s="135"/>
      <c r="Q370" s="135"/>
      <c r="R370" s="219">
        <v>1</v>
      </c>
      <c r="S370" s="219">
        <v>2</v>
      </c>
      <c r="T370" s="209" t="s">
        <v>584</v>
      </c>
      <c r="U370" s="96" t="s">
        <v>586</v>
      </c>
    </row>
    <row r="371" spans="1:21" s="1" customFormat="1" ht="32.25" customHeight="1">
      <c r="A371" s="208" t="s">
        <v>112</v>
      </c>
      <c r="B371" s="209" t="s">
        <v>597</v>
      </c>
      <c r="C371" s="96" t="s">
        <v>31</v>
      </c>
      <c r="D371" s="96" t="s">
        <v>598</v>
      </c>
      <c r="E371" s="96" t="s">
        <v>83</v>
      </c>
      <c r="F371" s="96" t="s">
        <v>294</v>
      </c>
      <c r="G371" s="96">
        <v>2020</v>
      </c>
      <c r="H371" s="96" t="s">
        <v>265</v>
      </c>
      <c r="I371" s="216">
        <v>2.857</v>
      </c>
      <c r="J371" s="216">
        <v>2.857</v>
      </c>
      <c r="K371" s="135"/>
      <c r="L371" s="216">
        <v>2.857</v>
      </c>
      <c r="M371" s="135"/>
      <c r="N371" s="135"/>
      <c r="O371" s="135"/>
      <c r="P371" s="135"/>
      <c r="Q371" s="135"/>
      <c r="R371" s="219">
        <v>58</v>
      </c>
      <c r="S371" s="219">
        <v>128</v>
      </c>
      <c r="T371" s="96" t="s">
        <v>599</v>
      </c>
      <c r="U371" s="96" t="s">
        <v>600</v>
      </c>
    </row>
    <row r="372" spans="1:21" s="1" customFormat="1" ht="32.25" customHeight="1">
      <c r="A372" s="208" t="s">
        <v>118</v>
      </c>
      <c r="B372" s="209" t="s">
        <v>597</v>
      </c>
      <c r="C372" s="96" t="s">
        <v>31</v>
      </c>
      <c r="D372" s="96" t="s">
        <v>601</v>
      </c>
      <c r="E372" s="96" t="s">
        <v>83</v>
      </c>
      <c r="F372" s="96" t="s">
        <v>296</v>
      </c>
      <c r="G372" s="96">
        <v>2020</v>
      </c>
      <c r="H372" s="96" t="s">
        <v>265</v>
      </c>
      <c r="I372" s="205">
        <v>8.3423</v>
      </c>
      <c r="J372" s="205">
        <v>8.3423</v>
      </c>
      <c r="K372" s="135"/>
      <c r="L372" s="205">
        <v>8.3423</v>
      </c>
      <c r="M372" s="135"/>
      <c r="N372" s="135"/>
      <c r="O372" s="135"/>
      <c r="P372" s="135"/>
      <c r="Q372" s="135"/>
      <c r="R372" s="219">
        <v>12</v>
      </c>
      <c r="S372" s="219">
        <v>27</v>
      </c>
      <c r="T372" s="96" t="s">
        <v>602</v>
      </c>
      <c r="U372" s="96" t="s">
        <v>603</v>
      </c>
    </row>
    <row r="373" spans="1:21" s="1" customFormat="1" ht="32.25" customHeight="1">
      <c r="A373" s="208" t="s">
        <v>122</v>
      </c>
      <c r="B373" s="209" t="s">
        <v>597</v>
      </c>
      <c r="C373" s="96" t="s">
        <v>31</v>
      </c>
      <c r="D373" s="96" t="s">
        <v>604</v>
      </c>
      <c r="E373" s="96" t="s">
        <v>83</v>
      </c>
      <c r="F373" s="96" t="s">
        <v>286</v>
      </c>
      <c r="G373" s="96">
        <v>2020</v>
      </c>
      <c r="H373" s="96" t="s">
        <v>265</v>
      </c>
      <c r="I373" s="215">
        <v>1.3015</v>
      </c>
      <c r="J373" s="215">
        <v>1.3015</v>
      </c>
      <c r="K373" s="135"/>
      <c r="L373" s="215">
        <v>1.3015</v>
      </c>
      <c r="M373" s="135"/>
      <c r="N373" s="135"/>
      <c r="O373" s="135"/>
      <c r="P373" s="135"/>
      <c r="Q373" s="135"/>
      <c r="R373" s="219">
        <v>2</v>
      </c>
      <c r="S373" s="219">
        <v>4</v>
      </c>
      <c r="T373" s="96" t="s">
        <v>599</v>
      </c>
      <c r="U373" s="96" t="s">
        <v>600</v>
      </c>
    </row>
    <row r="374" spans="1:21" s="1" customFormat="1" ht="30" customHeight="1">
      <c r="A374" s="208" t="s">
        <v>128</v>
      </c>
      <c r="B374" s="209" t="s">
        <v>597</v>
      </c>
      <c r="C374" s="96" t="s">
        <v>31</v>
      </c>
      <c r="D374" s="96" t="s">
        <v>605</v>
      </c>
      <c r="E374" s="96" t="s">
        <v>61</v>
      </c>
      <c r="F374" s="96" t="s">
        <v>375</v>
      </c>
      <c r="G374" s="96">
        <v>2020</v>
      </c>
      <c r="H374" s="96" t="s">
        <v>265</v>
      </c>
      <c r="I374" s="90">
        <v>1.1928</v>
      </c>
      <c r="J374" s="90">
        <v>1.1928</v>
      </c>
      <c r="K374" s="135"/>
      <c r="L374" s="90">
        <v>1.1928</v>
      </c>
      <c r="M374" s="135"/>
      <c r="N374" s="135"/>
      <c r="O374" s="135"/>
      <c r="P374" s="135"/>
      <c r="Q374" s="135"/>
      <c r="R374" s="219">
        <v>74</v>
      </c>
      <c r="S374" s="219">
        <v>163</v>
      </c>
      <c r="T374" s="96" t="s">
        <v>599</v>
      </c>
      <c r="U374" s="96" t="s">
        <v>600</v>
      </c>
    </row>
    <row r="375" spans="1:21" s="1" customFormat="1" ht="28.5" customHeight="1">
      <c r="A375" s="208" t="s">
        <v>133</v>
      </c>
      <c r="B375" s="209" t="s">
        <v>597</v>
      </c>
      <c r="C375" s="96" t="s">
        <v>31</v>
      </c>
      <c r="D375" s="96" t="s">
        <v>606</v>
      </c>
      <c r="E375" s="96" t="s">
        <v>109</v>
      </c>
      <c r="F375" s="205" t="s">
        <v>110</v>
      </c>
      <c r="G375" s="96">
        <v>2020</v>
      </c>
      <c r="H375" s="96" t="s">
        <v>265</v>
      </c>
      <c r="I375" s="110">
        <v>2.4212</v>
      </c>
      <c r="J375" s="110">
        <v>2.4212</v>
      </c>
      <c r="K375" s="135"/>
      <c r="L375" s="110">
        <v>2.4212</v>
      </c>
      <c r="M375" s="135"/>
      <c r="N375" s="135"/>
      <c r="O375" s="135"/>
      <c r="P375" s="135"/>
      <c r="Q375" s="135"/>
      <c r="R375" s="219">
        <v>20</v>
      </c>
      <c r="S375" s="219">
        <v>44</v>
      </c>
      <c r="T375" s="96" t="s">
        <v>599</v>
      </c>
      <c r="U375" s="96" t="s">
        <v>600</v>
      </c>
    </row>
    <row r="376" spans="1:21" s="1" customFormat="1" ht="28.5" customHeight="1">
      <c r="A376" s="208" t="s">
        <v>139</v>
      </c>
      <c r="B376" s="209" t="s">
        <v>597</v>
      </c>
      <c r="C376" s="96" t="s">
        <v>31</v>
      </c>
      <c r="D376" s="96" t="s">
        <v>607</v>
      </c>
      <c r="E376" s="96" t="s">
        <v>125</v>
      </c>
      <c r="F376" s="96" t="s">
        <v>301</v>
      </c>
      <c r="G376" s="96">
        <v>2020</v>
      </c>
      <c r="H376" s="96" t="s">
        <v>265</v>
      </c>
      <c r="I376" s="205">
        <v>0.1568</v>
      </c>
      <c r="J376" s="205">
        <v>0.1568</v>
      </c>
      <c r="K376" s="135"/>
      <c r="L376" s="205">
        <v>0.1568</v>
      </c>
      <c r="M376" s="135"/>
      <c r="N376" s="135"/>
      <c r="O376" s="135"/>
      <c r="P376" s="135"/>
      <c r="Q376" s="135"/>
      <c r="R376" s="219"/>
      <c r="S376" s="219"/>
      <c r="T376" s="96" t="s">
        <v>599</v>
      </c>
      <c r="U376" s="96" t="s">
        <v>600</v>
      </c>
    </row>
    <row r="377" spans="1:21" s="1" customFormat="1" ht="28.5" customHeight="1">
      <c r="A377" s="208" t="s">
        <v>144</v>
      </c>
      <c r="B377" s="161" t="s">
        <v>608</v>
      </c>
      <c r="C377" s="96" t="s">
        <v>31</v>
      </c>
      <c r="D377" s="96" t="s">
        <v>609</v>
      </c>
      <c r="E377" s="96" t="s">
        <v>115</v>
      </c>
      <c r="F377" s="96" t="s">
        <v>365</v>
      </c>
      <c r="G377" s="96">
        <v>2020</v>
      </c>
      <c r="H377" s="96" t="s">
        <v>265</v>
      </c>
      <c r="I377" s="205">
        <v>0.1316</v>
      </c>
      <c r="J377" s="205">
        <v>0.1316</v>
      </c>
      <c r="K377" s="135"/>
      <c r="L377" s="217"/>
      <c r="M377" s="135"/>
      <c r="N377" s="205">
        <v>0.1316</v>
      </c>
      <c r="O377" s="135"/>
      <c r="P377" s="135"/>
      <c r="Q377" s="135"/>
      <c r="R377" s="219">
        <v>1</v>
      </c>
      <c r="S377" s="219">
        <v>3</v>
      </c>
      <c r="T377" s="96" t="s">
        <v>610</v>
      </c>
      <c r="U377" s="96" t="s">
        <v>611</v>
      </c>
    </row>
    <row r="378" spans="1:21" s="1" customFormat="1" ht="28.5" customHeight="1">
      <c r="A378" s="208" t="s">
        <v>149</v>
      </c>
      <c r="B378" s="161" t="s">
        <v>608</v>
      </c>
      <c r="C378" s="96" t="s">
        <v>31</v>
      </c>
      <c r="D378" s="96" t="s">
        <v>609</v>
      </c>
      <c r="E378" s="96" t="s">
        <v>115</v>
      </c>
      <c r="F378" s="96" t="s">
        <v>515</v>
      </c>
      <c r="G378" s="96">
        <v>2020</v>
      </c>
      <c r="H378" s="96" t="s">
        <v>265</v>
      </c>
      <c r="I378" s="205">
        <v>0.193</v>
      </c>
      <c r="J378" s="205">
        <v>0.193</v>
      </c>
      <c r="K378" s="135"/>
      <c r="L378" s="217"/>
      <c r="M378" s="135"/>
      <c r="N378" s="205">
        <v>0.193</v>
      </c>
      <c r="O378" s="135"/>
      <c r="P378" s="135"/>
      <c r="Q378" s="135"/>
      <c r="R378" s="219">
        <v>1</v>
      </c>
      <c r="S378" s="219">
        <v>1</v>
      </c>
      <c r="T378" s="96" t="s">
        <v>610</v>
      </c>
      <c r="U378" s="96" t="s">
        <v>611</v>
      </c>
    </row>
    <row r="379" spans="1:21" s="1" customFormat="1" ht="34.5" customHeight="1">
      <c r="A379" s="208" t="s">
        <v>154</v>
      </c>
      <c r="B379" s="161" t="s">
        <v>608</v>
      </c>
      <c r="C379" s="96" t="s">
        <v>31</v>
      </c>
      <c r="D379" s="96" t="s">
        <v>609</v>
      </c>
      <c r="E379" s="96" t="s">
        <v>83</v>
      </c>
      <c r="F379" s="161" t="s">
        <v>294</v>
      </c>
      <c r="G379" s="96">
        <v>2020</v>
      </c>
      <c r="H379" s="96" t="s">
        <v>265</v>
      </c>
      <c r="I379" s="90">
        <v>0.2211</v>
      </c>
      <c r="J379" s="90">
        <v>0.2211</v>
      </c>
      <c r="K379" s="90"/>
      <c r="L379" s="90"/>
      <c r="M379" s="90"/>
      <c r="N379" s="90">
        <v>0.2211</v>
      </c>
      <c r="O379" s="90"/>
      <c r="P379" s="90"/>
      <c r="Q379" s="90"/>
      <c r="R379" s="219">
        <v>1</v>
      </c>
      <c r="S379" s="219">
        <v>2</v>
      </c>
      <c r="T379" s="96" t="s">
        <v>610</v>
      </c>
      <c r="U379" s="96" t="s">
        <v>611</v>
      </c>
    </row>
    <row r="380" spans="1:21" s="1" customFormat="1" ht="50.25" customHeight="1">
      <c r="A380" s="208" t="s">
        <v>158</v>
      </c>
      <c r="B380" s="181" t="s">
        <v>612</v>
      </c>
      <c r="C380" s="96" t="s">
        <v>31</v>
      </c>
      <c r="D380" s="94" t="s">
        <v>613</v>
      </c>
      <c r="E380" s="96" t="s">
        <v>417</v>
      </c>
      <c r="F380" s="96" t="s">
        <v>441</v>
      </c>
      <c r="G380" s="96">
        <v>2020</v>
      </c>
      <c r="H380" s="96" t="s">
        <v>265</v>
      </c>
      <c r="I380" s="90">
        <v>289</v>
      </c>
      <c r="J380" s="90">
        <v>289</v>
      </c>
      <c r="K380" s="90"/>
      <c r="L380" s="90"/>
      <c r="M380" s="90">
        <v>289</v>
      </c>
      <c r="N380" s="90"/>
      <c r="O380" s="90"/>
      <c r="P380" s="90"/>
      <c r="Q380" s="90"/>
      <c r="R380" s="148">
        <v>8736</v>
      </c>
      <c r="S380" s="96">
        <v>19257</v>
      </c>
      <c r="T380" s="96" t="s">
        <v>612</v>
      </c>
      <c r="U380" s="96" t="s">
        <v>614</v>
      </c>
    </row>
    <row r="381" spans="1:21" s="1" customFormat="1" ht="27" customHeight="1">
      <c r="A381" s="175" t="s">
        <v>615</v>
      </c>
      <c r="B381" s="157" t="s">
        <v>12</v>
      </c>
      <c r="C381" s="96"/>
      <c r="D381" s="88"/>
      <c r="E381" s="210"/>
      <c r="F381" s="96"/>
      <c r="G381" s="96"/>
      <c r="H381" s="96"/>
      <c r="I381" s="187">
        <v>25.8375</v>
      </c>
      <c r="J381" s="187">
        <v>25.8375</v>
      </c>
      <c r="K381" s="187"/>
      <c r="L381" s="187"/>
      <c r="M381" s="187"/>
      <c r="N381" s="187">
        <v>25.8375</v>
      </c>
      <c r="O381" s="187"/>
      <c r="P381" s="187"/>
      <c r="Q381" s="187"/>
      <c r="R381" s="187">
        <v>1844</v>
      </c>
      <c r="S381" s="187">
        <v>4107</v>
      </c>
      <c r="T381" s="220"/>
      <c r="U381" s="221"/>
    </row>
    <row r="382" spans="1:21" s="1" customFormat="1" ht="28.5" customHeight="1">
      <c r="A382" s="93">
        <v>1</v>
      </c>
      <c r="B382" s="92" t="s">
        <v>616</v>
      </c>
      <c r="C382" s="93" t="s">
        <v>31</v>
      </c>
      <c r="D382" s="88" t="s">
        <v>617</v>
      </c>
      <c r="E382" s="211" t="s">
        <v>95</v>
      </c>
      <c r="F382" s="93" t="s">
        <v>390</v>
      </c>
      <c r="G382" s="93">
        <v>2020</v>
      </c>
      <c r="H382" s="93" t="s">
        <v>362</v>
      </c>
      <c r="I382" s="97">
        <v>0.03</v>
      </c>
      <c r="J382" s="97">
        <v>0.03</v>
      </c>
      <c r="K382" s="97"/>
      <c r="L382" s="97"/>
      <c r="M382" s="97"/>
      <c r="N382" s="97">
        <v>0.03</v>
      </c>
      <c r="O382" s="97"/>
      <c r="P382" s="97"/>
      <c r="Q382" s="97"/>
      <c r="R382" s="97"/>
      <c r="S382" s="97">
        <v>3</v>
      </c>
      <c r="T382" s="150" t="s">
        <v>618</v>
      </c>
      <c r="U382" s="222" t="s">
        <v>619</v>
      </c>
    </row>
    <row r="383" spans="1:21" s="1" customFormat="1" ht="28.5" customHeight="1">
      <c r="A383" s="93">
        <v>2</v>
      </c>
      <c r="B383" s="92" t="s">
        <v>616</v>
      </c>
      <c r="C383" s="93" t="s">
        <v>31</v>
      </c>
      <c r="D383" s="88" t="s">
        <v>620</v>
      </c>
      <c r="E383" s="135" t="s">
        <v>77</v>
      </c>
      <c r="F383" s="135" t="s">
        <v>621</v>
      </c>
      <c r="G383" s="93">
        <v>2020</v>
      </c>
      <c r="H383" s="93" t="s">
        <v>362</v>
      </c>
      <c r="I383" s="135">
        <v>0.02</v>
      </c>
      <c r="J383" s="135">
        <v>0.02</v>
      </c>
      <c r="K383" s="135"/>
      <c r="L383" s="135"/>
      <c r="M383" s="135"/>
      <c r="N383" s="135">
        <v>0.02</v>
      </c>
      <c r="O383" s="135"/>
      <c r="P383" s="135"/>
      <c r="Q383" s="135"/>
      <c r="R383" s="135"/>
      <c r="S383" s="135">
        <v>2</v>
      </c>
      <c r="T383" s="150" t="s">
        <v>618</v>
      </c>
      <c r="U383" s="222" t="s">
        <v>619</v>
      </c>
    </row>
    <row r="384" spans="1:21" s="1" customFormat="1" ht="28.5" customHeight="1">
      <c r="A384" s="93">
        <v>3</v>
      </c>
      <c r="B384" s="92" t="s">
        <v>616</v>
      </c>
      <c r="C384" s="93" t="s">
        <v>31</v>
      </c>
      <c r="D384" s="88" t="s">
        <v>622</v>
      </c>
      <c r="E384" s="135" t="s">
        <v>77</v>
      </c>
      <c r="F384" s="135" t="s">
        <v>280</v>
      </c>
      <c r="G384" s="93">
        <v>2020</v>
      </c>
      <c r="H384" s="93" t="s">
        <v>362</v>
      </c>
      <c r="I384" s="135">
        <v>0.01</v>
      </c>
      <c r="J384" s="135">
        <v>0.01</v>
      </c>
      <c r="K384" s="135"/>
      <c r="L384" s="135"/>
      <c r="M384" s="135"/>
      <c r="N384" s="135">
        <v>0.01</v>
      </c>
      <c r="O384" s="135"/>
      <c r="P384" s="135"/>
      <c r="Q384" s="135"/>
      <c r="R384" s="135"/>
      <c r="S384" s="135">
        <v>1</v>
      </c>
      <c r="T384" s="150" t="s">
        <v>618</v>
      </c>
      <c r="U384" s="222" t="s">
        <v>619</v>
      </c>
    </row>
    <row r="385" spans="1:21" s="1" customFormat="1" ht="28.5" customHeight="1">
      <c r="A385" s="93">
        <v>4</v>
      </c>
      <c r="B385" s="92" t="s">
        <v>616</v>
      </c>
      <c r="C385" s="93" t="s">
        <v>31</v>
      </c>
      <c r="D385" s="88" t="s">
        <v>617</v>
      </c>
      <c r="E385" s="135" t="s">
        <v>83</v>
      </c>
      <c r="F385" s="135" t="s">
        <v>384</v>
      </c>
      <c r="G385" s="93">
        <v>2020</v>
      </c>
      <c r="H385" s="93" t="s">
        <v>362</v>
      </c>
      <c r="I385" s="135">
        <v>0.03</v>
      </c>
      <c r="J385" s="135">
        <v>0.03</v>
      </c>
      <c r="K385" s="135"/>
      <c r="L385" s="135"/>
      <c r="M385" s="135"/>
      <c r="N385" s="135">
        <v>0.03</v>
      </c>
      <c r="O385" s="135"/>
      <c r="P385" s="135"/>
      <c r="Q385" s="135"/>
      <c r="R385" s="135"/>
      <c r="S385" s="135">
        <v>3</v>
      </c>
      <c r="T385" s="150" t="s">
        <v>618</v>
      </c>
      <c r="U385" s="222" t="s">
        <v>619</v>
      </c>
    </row>
    <row r="386" spans="1:21" s="1" customFormat="1" ht="28.5" customHeight="1">
      <c r="A386" s="93">
        <v>5</v>
      </c>
      <c r="B386" s="92" t="s">
        <v>616</v>
      </c>
      <c r="C386" s="93" t="s">
        <v>31</v>
      </c>
      <c r="D386" s="88" t="s">
        <v>622</v>
      </c>
      <c r="E386" s="135" t="s">
        <v>83</v>
      </c>
      <c r="F386" s="135" t="s">
        <v>387</v>
      </c>
      <c r="G386" s="93">
        <v>2020</v>
      </c>
      <c r="H386" s="93" t="s">
        <v>362</v>
      </c>
      <c r="I386" s="135">
        <v>0.01</v>
      </c>
      <c r="J386" s="135">
        <v>0.01</v>
      </c>
      <c r="K386" s="135"/>
      <c r="L386" s="135"/>
      <c r="M386" s="135"/>
      <c r="N386" s="135">
        <v>0.01</v>
      </c>
      <c r="O386" s="135"/>
      <c r="P386" s="135"/>
      <c r="Q386" s="135"/>
      <c r="R386" s="135"/>
      <c r="S386" s="135">
        <v>1</v>
      </c>
      <c r="T386" s="150" t="s">
        <v>618</v>
      </c>
      <c r="U386" s="222" t="s">
        <v>619</v>
      </c>
    </row>
    <row r="387" spans="1:21" s="1" customFormat="1" ht="28.5" customHeight="1">
      <c r="A387" s="93">
        <v>6</v>
      </c>
      <c r="B387" s="92" t="s">
        <v>616</v>
      </c>
      <c r="C387" s="93" t="s">
        <v>31</v>
      </c>
      <c r="D387" s="88" t="s">
        <v>620</v>
      </c>
      <c r="E387" s="135" t="s">
        <v>83</v>
      </c>
      <c r="F387" s="135" t="s">
        <v>84</v>
      </c>
      <c r="G387" s="93">
        <v>2020</v>
      </c>
      <c r="H387" s="93" t="s">
        <v>362</v>
      </c>
      <c r="I387" s="135">
        <v>0.02</v>
      </c>
      <c r="J387" s="135">
        <v>0.02</v>
      </c>
      <c r="K387" s="135"/>
      <c r="L387" s="135"/>
      <c r="M387" s="135"/>
      <c r="N387" s="135">
        <v>0.02</v>
      </c>
      <c r="O387" s="135"/>
      <c r="P387" s="135"/>
      <c r="Q387" s="135"/>
      <c r="R387" s="135"/>
      <c r="S387" s="135">
        <v>2</v>
      </c>
      <c r="T387" s="150" t="s">
        <v>618</v>
      </c>
      <c r="U387" s="222" t="s">
        <v>619</v>
      </c>
    </row>
    <row r="388" spans="1:21" s="1" customFormat="1" ht="28.5" customHeight="1">
      <c r="A388" s="93">
        <v>7</v>
      </c>
      <c r="B388" s="92" t="s">
        <v>616</v>
      </c>
      <c r="C388" s="93" t="s">
        <v>31</v>
      </c>
      <c r="D388" s="88" t="s">
        <v>620</v>
      </c>
      <c r="E388" s="135" t="s">
        <v>179</v>
      </c>
      <c r="F388" s="135" t="s">
        <v>507</v>
      </c>
      <c r="G388" s="93">
        <v>2020</v>
      </c>
      <c r="H388" s="93" t="s">
        <v>362</v>
      </c>
      <c r="I388" s="135">
        <v>0.02</v>
      </c>
      <c r="J388" s="135">
        <v>0.02</v>
      </c>
      <c r="K388" s="135"/>
      <c r="L388" s="135"/>
      <c r="M388" s="135"/>
      <c r="N388" s="135">
        <v>0.02</v>
      </c>
      <c r="O388" s="135"/>
      <c r="P388" s="135"/>
      <c r="Q388" s="135"/>
      <c r="R388" s="135"/>
      <c r="S388" s="135">
        <v>2</v>
      </c>
      <c r="T388" s="150" t="s">
        <v>618</v>
      </c>
      <c r="U388" s="222" t="s">
        <v>619</v>
      </c>
    </row>
    <row r="389" spans="1:21" s="1" customFormat="1" ht="28.5" customHeight="1">
      <c r="A389" s="93">
        <v>8</v>
      </c>
      <c r="B389" s="92" t="s">
        <v>616</v>
      </c>
      <c r="C389" s="93" t="s">
        <v>31</v>
      </c>
      <c r="D389" s="88" t="s">
        <v>622</v>
      </c>
      <c r="E389" s="135" t="s">
        <v>109</v>
      </c>
      <c r="F389" s="135" t="s">
        <v>367</v>
      </c>
      <c r="G389" s="93">
        <v>2020</v>
      </c>
      <c r="H389" s="93" t="s">
        <v>362</v>
      </c>
      <c r="I389" s="135">
        <v>0.01</v>
      </c>
      <c r="J389" s="135">
        <v>0.01</v>
      </c>
      <c r="K389" s="135"/>
      <c r="L389" s="135"/>
      <c r="M389" s="135"/>
      <c r="N389" s="135">
        <v>0.01</v>
      </c>
      <c r="O389" s="135"/>
      <c r="P389" s="135"/>
      <c r="Q389" s="135"/>
      <c r="R389" s="135"/>
      <c r="S389" s="135">
        <v>1</v>
      </c>
      <c r="T389" s="150" t="s">
        <v>618</v>
      </c>
      <c r="U389" s="222" t="s">
        <v>619</v>
      </c>
    </row>
    <row r="390" spans="1:21" s="2" customFormat="1" ht="28.5" customHeight="1">
      <c r="A390" s="93">
        <v>9</v>
      </c>
      <c r="B390" s="182" t="s">
        <v>623</v>
      </c>
      <c r="C390" s="88" t="s">
        <v>31</v>
      </c>
      <c r="D390" s="88" t="s">
        <v>624</v>
      </c>
      <c r="E390" s="88" t="s">
        <v>417</v>
      </c>
      <c r="F390" s="88" t="s">
        <v>418</v>
      </c>
      <c r="G390" s="88" t="s">
        <v>505</v>
      </c>
      <c r="H390" s="88" t="s">
        <v>362</v>
      </c>
      <c r="I390" s="93">
        <v>25.6875</v>
      </c>
      <c r="J390" s="93">
        <v>25.6875</v>
      </c>
      <c r="K390" s="227"/>
      <c r="L390" s="227"/>
      <c r="M390" s="227"/>
      <c r="N390" s="93">
        <v>25.6875</v>
      </c>
      <c r="O390" s="227"/>
      <c r="P390" s="227"/>
      <c r="Q390" s="227"/>
      <c r="R390" s="97">
        <v>1844</v>
      </c>
      <c r="S390" s="102">
        <v>4092</v>
      </c>
      <c r="T390" s="93" t="s">
        <v>625</v>
      </c>
      <c r="U390" s="93" t="s">
        <v>626</v>
      </c>
    </row>
    <row r="391" spans="1:21" s="1" customFormat="1" ht="24" customHeight="1">
      <c r="A391" s="175" t="s">
        <v>627</v>
      </c>
      <c r="B391" s="157" t="s">
        <v>12</v>
      </c>
      <c r="C391" s="96"/>
      <c r="D391" s="88"/>
      <c r="E391" s="223"/>
      <c r="F391" s="96"/>
      <c r="G391" s="96"/>
      <c r="H391" s="96"/>
      <c r="I391" s="228">
        <v>215</v>
      </c>
      <c r="J391" s="228">
        <v>164</v>
      </c>
      <c r="K391" s="228">
        <v>164</v>
      </c>
      <c r="L391" s="228"/>
      <c r="M391" s="228"/>
      <c r="N391" s="228"/>
      <c r="O391" s="228"/>
      <c r="P391" s="228">
        <v>51</v>
      </c>
      <c r="Q391" s="228"/>
      <c r="R391" s="228">
        <v>255</v>
      </c>
      <c r="S391" s="228">
        <v>483</v>
      </c>
      <c r="T391" s="141"/>
      <c r="U391" s="230"/>
    </row>
    <row r="392" spans="1:21" s="1" customFormat="1" ht="23.25" customHeight="1">
      <c r="A392" s="93">
        <v>1</v>
      </c>
      <c r="B392" s="111" t="s">
        <v>628</v>
      </c>
      <c r="C392" s="93" t="s">
        <v>31</v>
      </c>
      <c r="D392" s="93" t="s">
        <v>232</v>
      </c>
      <c r="E392" s="97" t="s">
        <v>254</v>
      </c>
      <c r="F392" s="97" t="s">
        <v>377</v>
      </c>
      <c r="G392" s="93">
        <v>2020</v>
      </c>
      <c r="H392" s="93" t="s">
        <v>217</v>
      </c>
      <c r="I392" s="97">
        <v>20</v>
      </c>
      <c r="J392" s="97">
        <v>20</v>
      </c>
      <c r="K392" s="97">
        <v>20</v>
      </c>
      <c r="L392" s="135"/>
      <c r="M392" s="135"/>
      <c r="N392" s="135"/>
      <c r="O392" s="135"/>
      <c r="P392" s="135"/>
      <c r="Q392" s="135"/>
      <c r="R392" s="97">
        <v>15</v>
      </c>
      <c r="S392" s="97">
        <v>26</v>
      </c>
      <c r="T392" s="150" t="s">
        <v>256</v>
      </c>
      <c r="U392" s="151" t="s">
        <v>629</v>
      </c>
    </row>
    <row r="393" spans="1:21" s="1" customFormat="1" ht="32.25" customHeight="1">
      <c r="A393" s="93">
        <v>2</v>
      </c>
      <c r="B393" s="111" t="s">
        <v>630</v>
      </c>
      <c r="C393" s="93" t="s">
        <v>31</v>
      </c>
      <c r="D393" s="97" t="s">
        <v>631</v>
      </c>
      <c r="E393" s="97" t="s">
        <v>77</v>
      </c>
      <c r="F393" s="97" t="s">
        <v>78</v>
      </c>
      <c r="G393" s="93">
        <v>2020</v>
      </c>
      <c r="H393" s="93" t="s">
        <v>217</v>
      </c>
      <c r="I393" s="97">
        <v>30</v>
      </c>
      <c r="J393" s="97">
        <v>30</v>
      </c>
      <c r="K393" s="97">
        <v>30</v>
      </c>
      <c r="L393" s="135"/>
      <c r="M393" s="135"/>
      <c r="N393" s="135"/>
      <c r="O393" s="135"/>
      <c r="P393" s="135"/>
      <c r="Q393" s="135"/>
      <c r="R393" s="97">
        <v>33</v>
      </c>
      <c r="S393" s="97">
        <v>54</v>
      </c>
      <c r="T393" s="150" t="s">
        <v>632</v>
      </c>
      <c r="U393" s="222" t="s">
        <v>633</v>
      </c>
    </row>
    <row r="394" spans="1:21" s="1" customFormat="1" ht="24" customHeight="1">
      <c r="A394" s="93">
        <v>3</v>
      </c>
      <c r="B394" s="111" t="s">
        <v>634</v>
      </c>
      <c r="C394" s="93" t="s">
        <v>31</v>
      </c>
      <c r="D394" s="93" t="s">
        <v>635</v>
      </c>
      <c r="E394" s="97" t="s">
        <v>179</v>
      </c>
      <c r="F394" s="97" t="s">
        <v>213</v>
      </c>
      <c r="G394" s="93">
        <v>2020</v>
      </c>
      <c r="H394" s="93" t="s">
        <v>217</v>
      </c>
      <c r="I394" s="97">
        <v>30</v>
      </c>
      <c r="J394" s="97">
        <v>30</v>
      </c>
      <c r="K394" s="97">
        <v>30</v>
      </c>
      <c r="L394" s="135"/>
      <c r="M394" s="135"/>
      <c r="N394" s="135"/>
      <c r="O394" s="135"/>
      <c r="P394" s="135"/>
      <c r="Q394" s="135"/>
      <c r="R394" s="97">
        <v>52</v>
      </c>
      <c r="S394" s="97">
        <v>106</v>
      </c>
      <c r="T394" s="150" t="s">
        <v>632</v>
      </c>
      <c r="U394" s="222" t="s">
        <v>636</v>
      </c>
    </row>
    <row r="395" spans="1:21" s="1" customFormat="1" ht="26.25" customHeight="1">
      <c r="A395" s="93">
        <v>4</v>
      </c>
      <c r="B395" s="111" t="s">
        <v>637</v>
      </c>
      <c r="C395" s="93" t="s">
        <v>31</v>
      </c>
      <c r="D395" s="93" t="s">
        <v>638</v>
      </c>
      <c r="E395" s="97" t="s">
        <v>136</v>
      </c>
      <c r="F395" s="97" t="s">
        <v>152</v>
      </c>
      <c r="G395" s="93">
        <v>2020</v>
      </c>
      <c r="H395" s="93" t="s">
        <v>217</v>
      </c>
      <c r="I395" s="97">
        <v>20</v>
      </c>
      <c r="J395" s="97">
        <v>20</v>
      </c>
      <c r="K395" s="97">
        <v>20</v>
      </c>
      <c r="L395" s="135"/>
      <c r="M395" s="135"/>
      <c r="N395" s="135"/>
      <c r="O395" s="135"/>
      <c r="P395" s="135"/>
      <c r="Q395" s="135"/>
      <c r="R395" s="97">
        <v>26</v>
      </c>
      <c r="S395" s="97">
        <v>47</v>
      </c>
      <c r="T395" s="150" t="s">
        <v>632</v>
      </c>
      <c r="U395" s="222" t="s">
        <v>639</v>
      </c>
    </row>
    <row r="396" spans="1:21" s="1" customFormat="1" ht="23.25" customHeight="1">
      <c r="A396" s="93">
        <v>5</v>
      </c>
      <c r="B396" s="111" t="s">
        <v>634</v>
      </c>
      <c r="C396" s="93" t="s">
        <v>31</v>
      </c>
      <c r="D396" s="97" t="s">
        <v>640</v>
      </c>
      <c r="E396" s="97" t="s">
        <v>109</v>
      </c>
      <c r="F396" s="97" t="s">
        <v>641</v>
      </c>
      <c r="G396" s="93">
        <v>2020</v>
      </c>
      <c r="H396" s="93" t="s">
        <v>217</v>
      </c>
      <c r="I396" s="97">
        <v>24</v>
      </c>
      <c r="J396" s="97">
        <v>24</v>
      </c>
      <c r="K396" s="97">
        <v>24</v>
      </c>
      <c r="L396" s="135"/>
      <c r="M396" s="135"/>
      <c r="N396" s="135"/>
      <c r="O396" s="135"/>
      <c r="P396" s="135"/>
      <c r="Q396" s="135"/>
      <c r="R396" s="97">
        <v>36</v>
      </c>
      <c r="S396" s="97">
        <v>55</v>
      </c>
      <c r="T396" s="150" t="s">
        <v>632</v>
      </c>
      <c r="U396" s="222" t="s">
        <v>642</v>
      </c>
    </row>
    <row r="397" spans="1:21" s="1" customFormat="1" ht="23.25" customHeight="1">
      <c r="A397" s="93">
        <v>6</v>
      </c>
      <c r="B397" s="111" t="s">
        <v>643</v>
      </c>
      <c r="C397" s="93" t="s">
        <v>31</v>
      </c>
      <c r="D397" s="93" t="s">
        <v>644</v>
      </c>
      <c r="E397" s="97" t="s">
        <v>83</v>
      </c>
      <c r="F397" s="97" t="s">
        <v>90</v>
      </c>
      <c r="G397" s="93">
        <v>2020</v>
      </c>
      <c r="H397" s="93" t="s">
        <v>217</v>
      </c>
      <c r="I397" s="97">
        <v>40</v>
      </c>
      <c r="J397" s="97">
        <v>40</v>
      </c>
      <c r="K397" s="97">
        <v>40</v>
      </c>
      <c r="L397" s="135"/>
      <c r="M397" s="135"/>
      <c r="N397" s="135"/>
      <c r="O397" s="135"/>
      <c r="P397" s="135"/>
      <c r="Q397" s="135"/>
      <c r="R397" s="97">
        <v>15</v>
      </c>
      <c r="S397" s="97">
        <v>29</v>
      </c>
      <c r="T397" s="150" t="s">
        <v>632</v>
      </c>
      <c r="U397" s="222" t="s">
        <v>645</v>
      </c>
    </row>
    <row r="398" spans="1:21" s="2" customFormat="1" ht="22.5" customHeight="1">
      <c r="A398" s="93">
        <v>7</v>
      </c>
      <c r="B398" s="92" t="s">
        <v>646</v>
      </c>
      <c r="C398" s="93" t="s">
        <v>31</v>
      </c>
      <c r="D398" s="93" t="s">
        <v>647</v>
      </c>
      <c r="E398" s="93" t="s">
        <v>42</v>
      </c>
      <c r="F398" s="93" t="s">
        <v>411</v>
      </c>
      <c r="G398" s="93">
        <v>2020</v>
      </c>
      <c r="H398" s="138" t="s">
        <v>265</v>
      </c>
      <c r="I398" s="97">
        <v>3</v>
      </c>
      <c r="J398" s="97"/>
      <c r="K398" s="97"/>
      <c r="L398" s="97"/>
      <c r="M398" s="97"/>
      <c r="N398" s="97"/>
      <c r="O398" s="97"/>
      <c r="P398" s="97">
        <v>3</v>
      </c>
      <c r="Q398" s="97"/>
      <c r="R398" s="102">
        <v>30</v>
      </c>
      <c r="S398" s="93">
        <v>59</v>
      </c>
      <c r="T398" s="93" t="s">
        <v>648</v>
      </c>
      <c r="U398" s="93" t="s">
        <v>649</v>
      </c>
    </row>
    <row r="399" spans="1:21" s="2" customFormat="1" ht="22.5" customHeight="1">
      <c r="A399" s="93">
        <v>8</v>
      </c>
      <c r="B399" s="92" t="s">
        <v>650</v>
      </c>
      <c r="C399" s="93" t="s">
        <v>31</v>
      </c>
      <c r="D399" s="93" t="s">
        <v>651</v>
      </c>
      <c r="E399" s="93" t="s">
        <v>95</v>
      </c>
      <c r="F399" s="93" t="s">
        <v>388</v>
      </c>
      <c r="G399" s="93">
        <v>2020</v>
      </c>
      <c r="H399" s="93" t="s">
        <v>265</v>
      </c>
      <c r="I399" s="137">
        <v>48</v>
      </c>
      <c r="J399" s="137"/>
      <c r="K399" s="137"/>
      <c r="L399" s="97"/>
      <c r="M399" s="97"/>
      <c r="N399" s="97"/>
      <c r="O399" s="97"/>
      <c r="P399" s="138">
        <v>48</v>
      </c>
      <c r="Q399" s="152"/>
      <c r="R399" s="153">
        <v>48</v>
      </c>
      <c r="S399" s="138">
        <v>107</v>
      </c>
      <c r="T399" s="93" t="s">
        <v>652</v>
      </c>
      <c r="U399" s="93" t="s">
        <v>653</v>
      </c>
    </row>
    <row r="400" spans="1:21" s="1" customFormat="1" ht="24" customHeight="1">
      <c r="A400" s="175" t="s">
        <v>654</v>
      </c>
      <c r="B400" s="157" t="s">
        <v>12</v>
      </c>
      <c r="C400" s="96"/>
      <c r="D400" s="88"/>
      <c r="E400" s="223"/>
      <c r="F400" s="96"/>
      <c r="G400" s="96"/>
      <c r="H400" s="96"/>
      <c r="I400" s="158">
        <v>28.1758</v>
      </c>
      <c r="J400" s="158">
        <v>28.1758</v>
      </c>
      <c r="K400" s="229"/>
      <c r="L400" s="229">
        <v>28.1758</v>
      </c>
      <c r="M400" s="229"/>
      <c r="N400" s="229"/>
      <c r="O400" s="229"/>
      <c r="P400" s="229"/>
      <c r="Q400" s="229"/>
      <c r="R400" s="231">
        <v>230</v>
      </c>
      <c r="S400" s="232">
        <v>278</v>
      </c>
      <c r="T400" s="220"/>
      <c r="U400" s="230"/>
    </row>
    <row r="401" spans="1:21" s="1" customFormat="1" ht="24" customHeight="1">
      <c r="A401" s="93">
        <v>1</v>
      </c>
      <c r="B401" s="98" t="s">
        <v>655</v>
      </c>
      <c r="C401" s="96" t="s">
        <v>31</v>
      </c>
      <c r="D401" s="94" t="s">
        <v>656</v>
      </c>
      <c r="E401" s="224" t="s">
        <v>115</v>
      </c>
      <c r="F401" s="224" t="s">
        <v>402</v>
      </c>
      <c r="G401" s="96">
        <v>2020</v>
      </c>
      <c r="H401" s="96" t="s">
        <v>657</v>
      </c>
      <c r="I401" s="136">
        <v>0.035469</v>
      </c>
      <c r="J401" s="136">
        <v>0.035469</v>
      </c>
      <c r="K401" s="141"/>
      <c r="L401" s="136">
        <v>0.035469</v>
      </c>
      <c r="M401" s="141"/>
      <c r="N401" s="141"/>
      <c r="O401" s="141"/>
      <c r="P401" s="141"/>
      <c r="Q401" s="141"/>
      <c r="R401" s="233">
        <v>3</v>
      </c>
      <c r="S401" s="234"/>
      <c r="T401" s="220" t="s">
        <v>655</v>
      </c>
      <c r="U401" s="235" t="s">
        <v>658</v>
      </c>
    </row>
    <row r="402" spans="1:21" s="1" customFormat="1" ht="24" customHeight="1">
      <c r="A402" s="93">
        <v>2</v>
      </c>
      <c r="B402" s="98" t="s">
        <v>655</v>
      </c>
      <c r="C402" s="96" t="s">
        <v>31</v>
      </c>
      <c r="D402" s="94" t="s">
        <v>659</v>
      </c>
      <c r="E402" s="224" t="s">
        <v>115</v>
      </c>
      <c r="F402" s="224" t="s">
        <v>403</v>
      </c>
      <c r="G402" s="96">
        <v>2020</v>
      </c>
      <c r="H402" s="96" t="s">
        <v>657</v>
      </c>
      <c r="I402" s="136">
        <v>0.099915</v>
      </c>
      <c r="J402" s="136">
        <v>0.099915</v>
      </c>
      <c r="K402" s="229"/>
      <c r="L402" s="136">
        <v>0.099915</v>
      </c>
      <c r="M402" s="229"/>
      <c r="N402" s="229"/>
      <c r="O402" s="229"/>
      <c r="P402" s="229"/>
      <c r="Q402" s="229"/>
      <c r="R402" s="233">
        <v>5</v>
      </c>
      <c r="S402" s="236"/>
      <c r="T402" s="220" t="s">
        <v>655</v>
      </c>
      <c r="U402" s="235" t="s">
        <v>658</v>
      </c>
    </row>
    <row r="403" spans="1:21" s="1" customFormat="1" ht="24" customHeight="1">
      <c r="A403" s="93">
        <v>3</v>
      </c>
      <c r="B403" s="98" t="s">
        <v>655</v>
      </c>
      <c r="C403" s="96" t="s">
        <v>31</v>
      </c>
      <c r="D403" s="94" t="s">
        <v>660</v>
      </c>
      <c r="E403" s="224" t="s">
        <v>661</v>
      </c>
      <c r="F403" s="224" t="s">
        <v>375</v>
      </c>
      <c r="G403" s="96">
        <v>2020</v>
      </c>
      <c r="H403" s="96" t="s">
        <v>657</v>
      </c>
      <c r="I403" s="136">
        <v>0.33846</v>
      </c>
      <c r="J403" s="136">
        <v>0.33846</v>
      </c>
      <c r="K403" s="229"/>
      <c r="L403" s="136">
        <v>0.33846</v>
      </c>
      <c r="M403" s="229"/>
      <c r="N403" s="229"/>
      <c r="O403" s="229"/>
      <c r="P403" s="229"/>
      <c r="Q403" s="229"/>
      <c r="R403" s="233">
        <v>20</v>
      </c>
      <c r="S403" s="236"/>
      <c r="T403" s="220" t="s">
        <v>655</v>
      </c>
      <c r="U403" s="235" t="s">
        <v>658</v>
      </c>
    </row>
    <row r="404" spans="1:21" s="1" customFormat="1" ht="24" customHeight="1">
      <c r="A404" s="93">
        <v>4</v>
      </c>
      <c r="B404" s="98" t="s">
        <v>655</v>
      </c>
      <c r="C404" s="96" t="s">
        <v>31</v>
      </c>
      <c r="D404" s="94" t="s">
        <v>662</v>
      </c>
      <c r="E404" s="224" t="s">
        <v>77</v>
      </c>
      <c r="F404" s="224" t="s">
        <v>280</v>
      </c>
      <c r="G404" s="96">
        <v>2020</v>
      </c>
      <c r="H404" s="96" t="s">
        <v>657</v>
      </c>
      <c r="I404" s="136">
        <v>0.132138</v>
      </c>
      <c r="J404" s="136">
        <v>0.132138</v>
      </c>
      <c r="K404" s="229"/>
      <c r="L404" s="136">
        <v>0.132138</v>
      </c>
      <c r="M404" s="229"/>
      <c r="N404" s="229"/>
      <c r="O404" s="229"/>
      <c r="P404" s="229"/>
      <c r="Q404" s="229"/>
      <c r="R404" s="233">
        <v>6</v>
      </c>
      <c r="S404" s="236"/>
      <c r="T404" s="220" t="s">
        <v>655</v>
      </c>
      <c r="U404" s="235" t="s">
        <v>658</v>
      </c>
    </row>
    <row r="405" spans="1:21" s="1" customFormat="1" ht="24" customHeight="1">
      <c r="A405" s="93">
        <v>5</v>
      </c>
      <c r="B405" s="98" t="s">
        <v>655</v>
      </c>
      <c r="C405" s="96" t="s">
        <v>31</v>
      </c>
      <c r="D405" s="94" t="s">
        <v>659</v>
      </c>
      <c r="E405" s="224" t="s">
        <v>77</v>
      </c>
      <c r="F405" s="224" t="s">
        <v>314</v>
      </c>
      <c r="G405" s="96">
        <v>2020</v>
      </c>
      <c r="H405" s="96" t="s">
        <v>657</v>
      </c>
      <c r="I405" s="136">
        <v>0.059115</v>
      </c>
      <c r="J405" s="136">
        <v>0.059115</v>
      </c>
      <c r="K405" s="229"/>
      <c r="L405" s="136">
        <v>0.059115</v>
      </c>
      <c r="M405" s="229"/>
      <c r="N405" s="229"/>
      <c r="O405" s="229"/>
      <c r="P405" s="229"/>
      <c r="Q405" s="229"/>
      <c r="R405" s="233">
        <v>5</v>
      </c>
      <c r="S405" s="236"/>
      <c r="T405" s="220" t="s">
        <v>655</v>
      </c>
      <c r="U405" s="235" t="s">
        <v>658</v>
      </c>
    </row>
    <row r="406" spans="1:21" s="1" customFormat="1" ht="24" customHeight="1">
      <c r="A406" s="93">
        <v>6</v>
      </c>
      <c r="B406" s="98" t="s">
        <v>655</v>
      </c>
      <c r="C406" s="96" t="s">
        <v>31</v>
      </c>
      <c r="D406" s="94" t="s">
        <v>663</v>
      </c>
      <c r="E406" s="225" t="s">
        <v>77</v>
      </c>
      <c r="F406" s="225" t="s">
        <v>621</v>
      </c>
      <c r="G406" s="96">
        <v>2020</v>
      </c>
      <c r="H406" s="96" t="s">
        <v>657</v>
      </c>
      <c r="I406" s="136">
        <v>0.011823</v>
      </c>
      <c r="J406" s="136">
        <v>0.011823</v>
      </c>
      <c r="K406" s="229"/>
      <c r="L406" s="136">
        <v>0.011823</v>
      </c>
      <c r="M406" s="229"/>
      <c r="N406" s="229"/>
      <c r="O406" s="229"/>
      <c r="P406" s="229"/>
      <c r="Q406" s="229"/>
      <c r="R406" s="233">
        <v>1</v>
      </c>
      <c r="S406" s="236"/>
      <c r="T406" s="220" t="s">
        <v>655</v>
      </c>
      <c r="U406" s="235" t="s">
        <v>658</v>
      </c>
    </row>
    <row r="407" spans="1:21" s="1" customFormat="1" ht="24" customHeight="1">
      <c r="A407" s="93">
        <v>7</v>
      </c>
      <c r="B407" s="98" t="s">
        <v>655</v>
      </c>
      <c r="C407" s="96" t="s">
        <v>31</v>
      </c>
      <c r="D407" s="94" t="s">
        <v>664</v>
      </c>
      <c r="E407" s="224" t="s">
        <v>42</v>
      </c>
      <c r="F407" s="224" t="s">
        <v>665</v>
      </c>
      <c r="G407" s="96">
        <v>2020</v>
      </c>
      <c r="H407" s="96" t="s">
        <v>657</v>
      </c>
      <c r="I407" s="136">
        <v>0.067692</v>
      </c>
      <c r="J407" s="136">
        <v>0.067692</v>
      </c>
      <c r="K407" s="229"/>
      <c r="L407" s="136">
        <v>0.067692</v>
      </c>
      <c r="M407" s="229"/>
      <c r="N407" s="229"/>
      <c r="O407" s="229"/>
      <c r="P407" s="229"/>
      <c r="Q407" s="229"/>
      <c r="R407" s="233">
        <v>4</v>
      </c>
      <c r="S407" s="236"/>
      <c r="T407" s="220" t="s">
        <v>655</v>
      </c>
      <c r="U407" s="235" t="s">
        <v>658</v>
      </c>
    </row>
    <row r="408" spans="1:21" s="1" customFormat="1" ht="24" customHeight="1">
      <c r="A408" s="93">
        <v>8</v>
      </c>
      <c r="B408" s="98" t="s">
        <v>655</v>
      </c>
      <c r="C408" s="96" t="s">
        <v>31</v>
      </c>
      <c r="D408" s="94" t="s">
        <v>659</v>
      </c>
      <c r="E408" s="224" t="s">
        <v>42</v>
      </c>
      <c r="F408" s="224" t="s">
        <v>411</v>
      </c>
      <c r="G408" s="96">
        <v>2020</v>
      </c>
      <c r="H408" s="96" t="s">
        <v>657</v>
      </c>
      <c r="I408" s="136">
        <v>0.084615</v>
      </c>
      <c r="J408" s="136">
        <v>0.084615</v>
      </c>
      <c r="K408" s="229"/>
      <c r="L408" s="136">
        <v>0.084615</v>
      </c>
      <c r="M408" s="229"/>
      <c r="N408" s="229"/>
      <c r="O408" s="229"/>
      <c r="P408" s="229"/>
      <c r="Q408" s="229"/>
      <c r="R408" s="233">
        <v>5</v>
      </c>
      <c r="S408" s="236"/>
      <c r="T408" s="220" t="s">
        <v>655</v>
      </c>
      <c r="U408" s="235" t="s">
        <v>658</v>
      </c>
    </row>
    <row r="409" spans="1:21" s="1" customFormat="1" ht="24" customHeight="1">
      <c r="A409" s="93">
        <v>9</v>
      </c>
      <c r="B409" s="98" t="s">
        <v>655</v>
      </c>
      <c r="C409" s="96" t="s">
        <v>31</v>
      </c>
      <c r="D409" s="94" t="s">
        <v>666</v>
      </c>
      <c r="E409" s="226" t="s">
        <v>125</v>
      </c>
      <c r="F409" s="226" t="s">
        <v>270</v>
      </c>
      <c r="G409" s="96">
        <v>2020</v>
      </c>
      <c r="H409" s="96" t="s">
        <v>657</v>
      </c>
      <c r="I409" s="136">
        <v>0.135384</v>
      </c>
      <c r="J409" s="136">
        <v>0.135384</v>
      </c>
      <c r="K409" s="229"/>
      <c r="L409" s="136">
        <v>0.135384</v>
      </c>
      <c r="M409" s="229"/>
      <c r="N409" s="229"/>
      <c r="O409" s="229"/>
      <c r="P409" s="229"/>
      <c r="Q409" s="229"/>
      <c r="R409" s="233">
        <v>8</v>
      </c>
      <c r="S409" s="236"/>
      <c r="T409" s="220" t="s">
        <v>655</v>
      </c>
      <c r="U409" s="235" t="s">
        <v>658</v>
      </c>
    </row>
    <row r="410" spans="1:21" s="1" customFormat="1" ht="24" customHeight="1">
      <c r="A410" s="93">
        <v>10</v>
      </c>
      <c r="B410" s="98" t="s">
        <v>655</v>
      </c>
      <c r="C410" s="96" t="s">
        <v>31</v>
      </c>
      <c r="D410" s="94" t="s">
        <v>667</v>
      </c>
      <c r="E410" s="226" t="s">
        <v>125</v>
      </c>
      <c r="F410" s="226" t="s">
        <v>304</v>
      </c>
      <c r="G410" s="96">
        <v>2020</v>
      </c>
      <c r="H410" s="96" t="s">
        <v>657</v>
      </c>
      <c r="I410" s="136">
        <v>0.118461</v>
      </c>
      <c r="J410" s="136">
        <v>0.118461</v>
      </c>
      <c r="K410" s="229"/>
      <c r="L410" s="136">
        <v>0.118461</v>
      </c>
      <c r="M410" s="229"/>
      <c r="N410" s="229"/>
      <c r="O410" s="229"/>
      <c r="P410" s="229"/>
      <c r="Q410" s="229"/>
      <c r="R410" s="233">
        <v>7</v>
      </c>
      <c r="S410" s="236"/>
      <c r="T410" s="220" t="s">
        <v>655</v>
      </c>
      <c r="U410" s="235" t="s">
        <v>658</v>
      </c>
    </row>
    <row r="411" spans="1:21" s="1" customFormat="1" ht="24" customHeight="1">
      <c r="A411" s="93">
        <v>11</v>
      </c>
      <c r="B411" s="98" t="s">
        <v>655</v>
      </c>
      <c r="C411" s="96" t="s">
        <v>31</v>
      </c>
      <c r="D411" s="94" t="s">
        <v>663</v>
      </c>
      <c r="E411" s="225" t="s">
        <v>125</v>
      </c>
      <c r="F411" s="225" t="s">
        <v>249</v>
      </c>
      <c r="G411" s="96">
        <v>2020</v>
      </c>
      <c r="H411" s="96" t="s">
        <v>657</v>
      </c>
      <c r="I411" s="136">
        <v>0.016923</v>
      </c>
      <c r="J411" s="136">
        <v>0.016923</v>
      </c>
      <c r="K411" s="229"/>
      <c r="L411" s="136">
        <v>0.016923</v>
      </c>
      <c r="M411" s="229"/>
      <c r="N411" s="229"/>
      <c r="O411" s="229"/>
      <c r="P411" s="229"/>
      <c r="Q411" s="229"/>
      <c r="R411" s="233">
        <v>1</v>
      </c>
      <c r="S411" s="236"/>
      <c r="T411" s="220" t="s">
        <v>655</v>
      </c>
      <c r="U411" s="235" t="s">
        <v>658</v>
      </c>
    </row>
    <row r="412" spans="1:21" s="1" customFormat="1" ht="24" customHeight="1">
      <c r="A412" s="93">
        <v>12</v>
      </c>
      <c r="B412" s="98" t="s">
        <v>655</v>
      </c>
      <c r="C412" s="96" t="s">
        <v>31</v>
      </c>
      <c r="D412" s="94" t="s">
        <v>668</v>
      </c>
      <c r="E412" s="225" t="s">
        <v>95</v>
      </c>
      <c r="F412" s="225" t="s">
        <v>390</v>
      </c>
      <c r="G412" s="96">
        <v>2020</v>
      </c>
      <c r="H412" s="96" t="s">
        <v>657</v>
      </c>
      <c r="I412" s="136">
        <v>0.16923</v>
      </c>
      <c r="J412" s="136">
        <v>0.16923</v>
      </c>
      <c r="K412" s="229"/>
      <c r="L412" s="136">
        <v>0.16923</v>
      </c>
      <c r="M412" s="229"/>
      <c r="N412" s="229"/>
      <c r="O412" s="229"/>
      <c r="P412" s="229"/>
      <c r="Q412" s="229"/>
      <c r="R412" s="233">
        <v>10</v>
      </c>
      <c r="S412" s="236"/>
      <c r="T412" s="220" t="s">
        <v>655</v>
      </c>
      <c r="U412" s="235" t="s">
        <v>658</v>
      </c>
    </row>
    <row r="413" spans="1:21" s="1" customFormat="1" ht="24" customHeight="1">
      <c r="A413" s="93">
        <v>13</v>
      </c>
      <c r="B413" s="98" t="s">
        <v>655</v>
      </c>
      <c r="C413" s="96" t="s">
        <v>31</v>
      </c>
      <c r="D413" s="94" t="s">
        <v>669</v>
      </c>
      <c r="E413" s="225" t="s">
        <v>95</v>
      </c>
      <c r="F413" s="225" t="s">
        <v>352</v>
      </c>
      <c r="G413" s="96">
        <v>2020</v>
      </c>
      <c r="H413" s="96" t="s">
        <v>657</v>
      </c>
      <c r="I413" s="136">
        <v>0.033846</v>
      </c>
      <c r="J413" s="136">
        <v>0.033846</v>
      </c>
      <c r="K413" s="229"/>
      <c r="L413" s="136">
        <v>0.033846</v>
      </c>
      <c r="M413" s="229"/>
      <c r="N413" s="229"/>
      <c r="O413" s="229"/>
      <c r="P413" s="229"/>
      <c r="Q413" s="229"/>
      <c r="R413" s="233">
        <v>2</v>
      </c>
      <c r="S413" s="236"/>
      <c r="T413" s="220" t="s">
        <v>655</v>
      </c>
      <c r="U413" s="235" t="s">
        <v>658</v>
      </c>
    </row>
    <row r="414" spans="1:21" s="1" customFormat="1" ht="24" customHeight="1">
      <c r="A414" s="93">
        <v>14</v>
      </c>
      <c r="B414" s="98" t="s">
        <v>655</v>
      </c>
      <c r="C414" s="96" t="s">
        <v>31</v>
      </c>
      <c r="D414" s="94" t="s">
        <v>670</v>
      </c>
      <c r="E414" s="226" t="s">
        <v>95</v>
      </c>
      <c r="F414" s="226" t="s">
        <v>393</v>
      </c>
      <c r="G414" s="96">
        <v>2020</v>
      </c>
      <c r="H414" s="96" t="s">
        <v>657</v>
      </c>
      <c r="I414" s="136">
        <v>0.152307</v>
      </c>
      <c r="J414" s="136">
        <v>0.152307</v>
      </c>
      <c r="K414" s="229"/>
      <c r="L414" s="136">
        <v>0.152307</v>
      </c>
      <c r="M414" s="229"/>
      <c r="N414" s="229"/>
      <c r="O414" s="229"/>
      <c r="P414" s="229"/>
      <c r="Q414" s="229"/>
      <c r="R414" s="233">
        <v>9</v>
      </c>
      <c r="S414" s="236"/>
      <c r="T414" s="220" t="s">
        <v>655</v>
      </c>
      <c r="U414" s="235" t="s">
        <v>658</v>
      </c>
    </row>
    <row r="415" spans="1:21" s="1" customFormat="1" ht="24" customHeight="1">
      <c r="A415" s="93">
        <v>15</v>
      </c>
      <c r="B415" s="98" t="s">
        <v>655</v>
      </c>
      <c r="C415" s="96" t="s">
        <v>31</v>
      </c>
      <c r="D415" s="94" t="s">
        <v>668</v>
      </c>
      <c r="E415" s="226" t="s">
        <v>109</v>
      </c>
      <c r="F415" s="226" t="s">
        <v>368</v>
      </c>
      <c r="G415" s="96">
        <v>2020</v>
      </c>
      <c r="H415" s="96" t="s">
        <v>657</v>
      </c>
      <c r="I415" s="136">
        <v>0.16923</v>
      </c>
      <c r="J415" s="136">
        <v>0.16923</v>
      </c>
      <c r="K415" s="229"/>
      <c r="L415" s="136">
        <v>0.16923</v>
      </c>
      <c r="M415" s="229"/>
      <c r="N415" s="229"/>
      <c r="O415" s="229"/>
      <c r="P415" s="229"/>
      <c r="Q415" s="229"/>
      <c r="R415" s="233">
        <v>10</v>
      </c>
      <c r="S415" s="236"/>
      <c r="T415" s="220" t="s">
        <v>655</v>
      </c>
      <c r="U415" s="235" t="s">
        <v>658</v>
      </c>
    </row>
    <row r="416" spans="1:21" s="1" customFormat="1" ht="24" customHeight="1">
      <c r="A416" s="93">
        <v>16</v>
      </c>
      <c r="B416" s="98" t="s">
        <v>655</v>
      </c>
      <c r="C416" s="96" t="s">
        <v>31</v>
      </c>
      <c r="D416" s="94" t="s">
        <v>659</v>
      </c>
      <c r="E416" s="226" t="s">
        <v>109</v>
      </c>
      <c r="F416" s="226" t="s">
        <v>337</v>
      </c>
      <c r="G416" s="96">
        <v>2020</v>
      </c>
      <c r="H416" s="96" t="s">
        <v>657</v>
      </c>
      <c r="I416" s="136">
        <v>0.084615</v>
      </c>
      <c r="J416" s="136">
        <v>0.084615</v>
      </c>
      <c r="K416" s="229"/>
      <c r="L416" s="136">
        <v>0.084615</v>
      </c>
      <c r="M416" s="229"/>
      <c r="N416" s="229"/>
      <c r="O416" s="229"/>
      <c r="P416" s="229"/>
      <c r="Q416" s="229"/>
      <c r="R416" s="233">
        <v>5</v>
      </c>
      <c r="S416" s="236"/>
      <c r="T416" s="220" t="s">
        <v>655</v>
      </c>
      <c r="U416" s="235" t="s">
        <v>658</v>
      </c>
    </row>
    <row r="417" spans="1:21" s="1" customFormat="1" ht="20.25" customHeight="1">
      <c r="A417" s="93">
        <v>17</v>
      </c>
      <c r="B417" s="98" t="s">
        <v>655</v>
      </c>
      <c r="C417" s="96" t="s">
        <v>31</v>
      </c>
      <c r="D417" s="94" t="s">
        <v>663</v>
      </c>
      <c r="E417" s="225" t="s">
        <v>109</v>
      </c>
      <c r="F417" s="225" t="s">
        <v>367</v>
      </c>
      <c r="G417" s="96">
        <v>2020</v>
      </c>
      <c r="H417" s="96" t="s">
        <v>657</v>
      </c>
      <c r="I417" s="136">
        <v>0.016923</v>
      </c>
      <c r="J417" s="136">
        <v>0.016923</v>
      </c>
      <c r="K417" s="141"/>
      <c r="L417" s="136">
        <v>0.016923</v>
      </c>
      <c r="M417" s="141"/>
      <c r="N417" s="141"/>
      <c r="O417" s="141"/>
      <c r="P417" s="141"/>
      <c r="Q417" s="141"/>
      <c r="R417" s="233">
        <v>1</v>
      </c>
      <c r="S417" s="234"/>
      <c r="T417" s="220" t="s">
        <v>655</v>
      </c>
      <c r="U417" s="235" t="s">
        <v>658</v>
      </c>
    </row>
    <row r="418" spans="1:21" s="1" customFormat="1" ht="20.25" customHeight="1">
      <c r="A418" s="93">
        <v>18</v>
      </c>
      <c r="B418" s="98" t="s">
        <v>655</v>
      </c>
      <c r="C418" s="96" t="s">
        <v>31</v>
      </c>
      <c r="D418" s="94" t="s">
        <v>671</v>
      </c>
      <c r="E418" s="226" t="s">
        <v>83</v>
      </c>
      <c r="F418" s="226" t="s">
        <v>291</v>
      </c>
      <c r="G418" s="96">
        <v>2020</v>
      </c>
      <c r="H418" s="96" t="s">
        <v>657</v>
      </c>
      <c r="I418" s="136">
        <v>0.203076</v>
      </c>
      <c r="J418" s="136">
        <v>0.203076</v>
      </c>
      <c r="K418" s="141"/>
      <c r="L418" s="136">
        <v>0.203076</v>
      </c>
      <c r="M418" s="141"/>
      <c r="N418" s="141"/>
      <c r="O418" s="141"/>
      <c r="P418" s="141"/>
      <c r="Q418" s="141"/>
      <c r="R418" s="233">
        <v>12</v>
      </c>
      <c r="S418" s="234"/>
      <c r="T418" s="220" t="s">
        <v>655</v>
      </c>
      <c r="U418" s="235" t="s">
        <v>658</v>
      </c>
    </row>
    <row r="419" spans="1:21" s="1" customFormat="1" ht="20.25" customHeight="1">
      <c r="A419" s="93">
        <v>19</v>
      </c>
      <c r="B419" s="98" t="s">
        <v>655</v>
      </c>
      <c r="C419" s="96" t="s">
        <v>31</v>
      </c>
      <c r="D419" s="94" t="s">
        <v>662</v>
      </c>
      <c r="E419" s="226" t="s">
        <v>83</v>
      </c>
      <c r="F419" s="226" t="s">
        <v>672</v>
      </c>
      <c r="G419" s="96">
        <v>2020</v>
      </c>
      <c r="H419" s="96" t="s">
        <v>657</v>
      </c>
      <c r="I419" s="136">
        <v>0.101538</v>
      </c>
      <c r="J419" s="136">
        <v>0.101538</v>
      </c>
      <c r="K419" s="141"/>
      <c r="L419" s="136">
        <v>0.101538</v>
      </c>
      <c r="M419" s="141"/>
      <c r="N419" s="141"/>
      <c r="O419" s="141"/>
      <c r="P419" s="141"/>
      <c r="Q419" s="141"/>
      <c r="R419" s="233">
        <v>6</v>
      </c>
      <c r="S419" s="234"/>
      <c r="T419" s="220" t="s">
        <v>655</v>
      </c>
      <c r="U419" s="235" t="s">
        <v>658</v>
      </c>
    </row>
    <row r="420" spans="1:21" s="1" customFormat="1" ht="20.25" customHeight="1">
      <c r="A420" s="93">
        <v>20</v>
      </c>
      <c r="B420" s="98" t="s">
        <v>655</v>
      </c>
      <c r="C420" s="96" t="s">
        <v>31</v>
      </c>
      <c r="D420" s="94" t="s">
        <v>656</v>
      </c>
      <c r="E420" s="225" t="s">
        <v>83</v>
      </c>
      <c r="F420" s="225" t="s">
        <v>384</v>
      </c>
      <c r="G420" s="96">
        <v>2020</v>
      </c>
      <c r="H420" s="96" t="s">
        <v>657</v>
      </c>
      <c r="I420" s="136">
        <v>0.050769</v>
      </c>
      <c r="J420" s="136">
        <v>0.050769</v>
      </c>
      <c r="K420" s="141"/>
      <c r="L420" s="136">
        <v>0.050769</v>
      </c>
      <c r="M420" s="141"/>
      <c r="N420" s="141"/>
      <c r="O420" s="141"/>
      <c r="P420" s="141"/>
      <c r="Q420" s="141"/>
      <c r="R420" s="233">
        <v>3</v>
      </c>
      <c r="S420" s="234"/>
      <c r="T420" s="220" t="s">
        <v>655</v>
      </c>
      <c r="U420" s="235" t="s">
        <v>658</v>
      </c>
    </row>
    <row r="421" spans="1:21" s="1" customFormat="1" ht="20.25" customHeight="1">
      <c r="A421" s="93">
        <v>21</v>
      </c>
      <c r="B421" s="98" t="s">
        <v>655</v>
      </c>
      <c r="C421" s="96" t="s">
        <v>31</v>
      </c>
      <c r="D421" s="94" t="s">
        <v>669</v>
      </c>
      <c r="E421" s="225" t="s">
        <v>83</v>
      </c>
      <c r="F421" s="225" t="s">
        <v>387</v>
      </c>
      <c r="G421" s="96">
        <v>2020</v>
      </c>
      <c r="H421" s="96" t="s">
        <v>657</v>
      </c>
      <c r="I421" s="136">
        <v>0.033846</v>
      </c>
      <c r="J421" s="136">
        <v>0.033846</v>
      </c>
      <c r="K421" s="141"/>
      <c r="L421" s="136">
        <v>0.033846</v>
      </c>
      <c r="M421" s="141"/>
      <c r="N421" s="141"/>
      <c r="O421" s="141"/>
      <c r="P421" s="141"/>
      <c r="Q421" s="141"/>
      <c r="R421" s="233">
        <v>2</v>
      </c>
      <c r="S421" s="234"/>
      <c r="T421" s="220" t="s">
        <v>655</v>
      </c>
      <c r="U421" s="235" t="s">
        <v>658</v>
      </c>
    </row>
    <row r="422" spans="1:21" s="1" customFormat="1" ht="20.25" customHeight="1">
      <c r="A422" s="93">
        <v>22</v>
      </c>
      <c r="B422" s="98" t="s">
        <v>655</v>
      </c>
      <c r="C422" s="96" t="s">
        <v>31</v>
      </c>
      <c r="D422" s="94" t="s">
        <v>663</v>
      </c>
      <c r="E422" s="225" t="s">
        <v>83</v>
      </c>
      <c r="F422" s="225" t="s">
        <v>286</v>
      </c>
      <c r="G422" s="96">
        <v>2020</v>
      </c>
      <c r="H422" s="96" t="s">
        <v>657</v>
      </c>
      <c r="I422" s="136">
        <v>0.016923</v>
      </c>
      <c r="J422" s="136">
        <v>0.016923</v>
      </c>
      <c r="K422" s="141"/>
      <c r="L422" s="136">
        <v>0.016923</v>
      </c>
      <c r="M422" s="141"/>
      <c r="N422" s="141"/>
      <c r="O422" s="141"/>
      <c r="P422" s="141"/>
      <c r="Q422" s="141"/>
      <c r="R422" s="233">
        <v>1</v>
      </c>
      <c r="S422" s="234"/>
      <c r="T422" s="220" t="s">
        <v>655</v>
      </c>
      <c r="U422" s="235" t="s">
        <v>658</v>
      </c>
    </row>
    <row r="423" spans="1:21" s="1" customFormat="1" ht="20.25" customHeight="1">
      <c r="A423" s="93">
        <v>23</v>
      </c>
      <c r="B423" s="98" t="s">
        <v>655</v>
      </c>
      <c r="C423" s="96" t="s">
        <v>31</v>
      </c>
      <c r="D423" s="94" t="s">
        <v>663</v>
      </c>
      <c r="E423" s="225" t="s">
        <v>254</v>
      </c>
      <c r="F423" s="225" t="s">
        <v>379</v>
      </c>
      <c r="G423" s="96">
        <v>2020</v>
      </c>
      <c r="H423" s="96" t="s">
        <v>657</v>
      </c>
      <c r="I423" s="136">
        <v>0.016923</v>
      </c>
      <c r="J423" s="136">
        <v>0.016923</v>
      </c>
      <c r="K423" s="141"/>
      <c r="L423" s="136">
        <v>0.016923</v>
      </c>
      <c r="M423" s="141"/>
      <c r="N423" s="141"/>
      <c r="O423" s="141"/>
      <c r="P423" s="141"/>
      <c r="Q423" s="141"/>
      <c r="R423" s="233">
        <v>1</v>
      </c>
      <c r="S423" s="234"/>
      <c r="T423" s="220" t="s">
        <v>655</v>
      </c>
      <c r="U423" s="235" t="s">
        <v>658</v>
      </c>
    </row>
    <row r="424" spans="1:21" s="1" customFormat="1" ht="20.25" customHeight="1">
      <c r="A424" s="93">
        <v>24</v>
      </c>
      <c r="B424" s="98" t="s">
        <v>655</v>
      </c>
      <c r="C424" s="96" t="s">
        <v>31</v>
      </c>
      <c r="D424" s="94" t="s">
        <v>663</v>
      </c>
      <c r="E424" s="225" t="s">
        <v>254</v>
      </c>
      <c r="F424" s="225" t="s">
        <v>361</v>
      </c>
      <c r="G424" s="96">
        <v>2020</v>
      </c>
      <c r="H424" s="96" t="s">
        <v>657</v>
      </c>
      <c r="I424" s="136">
        <v>0.016923</v>
      </c>
      <c r="J424" s="136">
        <v>0.016923</v>
      </c>
      <c r="K424" s="141"/>
      <c r="L424" s="136">
        <v>0.016923</v>
      </c>
      <c r="M424" s="141"/>
      <c r="N424" s="141"/>
      <c r="O424" s="141"/>
      <c r="P424" s="141"/>
      <c r="Q424" s="141"/>
      <c r="R424" s="233">
        <v>1</v>
      </c>
      <c r="S424" s="234"/>
      <c r="T424" s="220" t="s">
        <v>655</v>
      </c>
      <c r="U424" s="235" t="s">
        <v>658</v>
      </c>
    </row>
    <row r="425" spans="1:21" s="1" customFormat="1" ht="20.25" customHeight="1">
      <c r="A425" s="93">
        <v>25</v>
      </c>
      <c r="B425" s="98" t="s">
        <v>655</v>
      </c>
      <c r="C425" s="96" t="s">
        <v>31</v>
      </c>
      <c r="D425" s="94" t="s">
        <v>663</v>
      </c>
      <c r="E425" s="225" t="s">
        <v>254</v>
      </c>
      <c r="F425" s="225" t="s">
        <v>382</v>
      </c>
      <c r="G425" s="96">
        <v>2020</v>
      </c>
      <c r="H425" s="96" t="s">
        <v>657</v>
      </c>
      <c r="I425" s="136">
        <v>0.016923</v>
      </c>
      <c r="J425" s="136">
        <v>0.016923</v>
      </c>
      <c r="K425" s="141"/>
      <c r="L425" s="136">
        <v>0.016923</v>
      </c>
      <c r="M425" s="141"/>
      <c r="N425" s="141"/>
      <c r="O425" s="141"/>
      <c r="P425" s="141"/>
      <c r="Q425" s="141"/>
      <c r="R425" s="233">
        <v>1</v>
      </c>
      <c r="S425" s="234"/>
      <c r="T425" s="220" t="s">
        <v>655</v>
      </c>
      <c r="U425" s="235" t="s">
        <v>658</v>
      </c>
    </row>
    <row r="426" spans="1:21" s="1" customFormat="1" ht="20.25" customHeight="1">
      <c r="A426" s="93">
        <v>26</v>
      </c>
      <c r="B426" s="98" t="s">
        <v>655</v>
      </c>
      <c r="C426" s="96" t="s">
        <v>31</v>
      </c>
      <c r="D426" s="94" t="s">
        <v>663</v>
      </c>
      <c r="E426" s="225" t="s">
        <v>179</v>
      </c>
      <c r="F426" s="225" t="s">
        <v>507</v>
      </c>
      <c r="G426" s="96">
        <v>2020</v>
      </c>
      <c r="H426" s="96" t="s">
        <v>657</v>
      </c>
      <c r="I426" s="136">
        <v>0.016923</v>
      </c>
      <c r="J426" s="136">
        <v>0.016923</v>
      </c>
      <c r="K426" s="141"/>
      <c r="L426" s="136">
        <v>0.016923</v>
      </c>
      <c r="M426" s="141"/>
      <c r="N426" s="141"/>
      <c r="O426" s="141"/>
      <c r="P426" s="141"/>
      <c r="Q426" s="141"/>
      <c r="R426" s="233">
        <v>1</v>
      </c>
      <c r="S426" s="234"/>
      <c r="T426" s="220" t="s">
        <v>655</v>
      </c>
      <c r="U426" s="235" t="s">
        <v>658</v>
      </c>
    </row>
    <row r="427" spans="1:21" s="1" customFormat="1" ht="22.5" customHeight="1">
      <c r="A427" s="93">
        <v>27</v>
      </c>
      <c r="B427" s="92" t="s">
        <v>655</v>
      </c>
      <c r="C427" s="96" t="s">
        <v>31</v>
      </c>
      <c r="D427" s="94" t="s">
        <v>673</v>
      </c>
      <c r="E427" s="223" t="s">
        <v>95</v>
      </c>
      <c r="F427" s="96" t="s">
        <v>674</v>
      </c>
      <c r="G427" s="96">
        <v>2020</v>
      </c>
      <c r="H427" s="96" t="s">
        <v>675</v>
      </c>
      <c r="I427" s="96">
        <v>0.8</v>
      </c>
      <c r="J427" s="96">
        <v>0.8</v>
      </c>
      <c r="K427" s="141"/>
      <c r="L427" s="96">
        <v>0.8</v>
      </c>
      <c r="M427" s="141"/>
      <c r="N427" s="141"/>
      <c r="O427" s="141"/>
      <c r="P427" s="141"/>
      <c r="Q427" s="141"/>
      <c r="R427" s="237">
        <v>10</v>
      </c>
      <c r="S427" s="238">
        <v>26</v>
      </c>
      <c r="T427" s="220" t="s">
        <v>655</v>
      </c>
      <c r="U427" s="235" t="s">
        <v>676</v>
      </c>
    </row>
    <row r="428" spans="1:21" s="1" customFormat="1" ht="22.5" customHeight="1">
      <c r="A428" s="93">
        <v>28</v>
      </c>
      <c r="B428" s="92" t="s">
        <v>655</v>
      </c>
      <c r="C428" s="96" t="s">
        <v>31</v>
      </c>
      <c r="D428" s="94" t="s">
        <v>673</v>
      </c>
      <c r="E428" s="223" t="s">
        <v>95</v>
      </c>
      <c r="F428" s="96" t="s">
        <v>677</v>
      </c>
      <c r="G428" s="96">
        <v>2020</v>
      </c>
      <c r="H428" s="96" t="s">
        <v>675</v>
      </c>
      <c r="I428" s="96">
        <v>0.8</v>
      </c>
      <c r="J428" s="96">
        <v>0.8</v>
      </c>
      <c r="K428" s="141"/>
      <c r="L428" s="96">
        <v>0.8</v>
      </c>
      <c r="M428" s="141"/>
      <c r="N428" s="141"/>
      <c r="O428" s="141"/>
      <c r="P428" s="141"/>
      <c r="Q428" s="141"/>
      <c r="R428" s="237">
        <v>10</v>
      </c>
      <c r="S428" s="238">
        <v>27</v>
      </c>
      <c r="T428" s="220" t="s">
        <v>655</v>
      </c>
      <c r="U428" s="235" t="s">
        <v>676</v>
      </c>
    </row>
    <row r="429" spans="1:21" s="1" customFormat="1" ht="22.5" customHeight="1">
      <c r="A429" s="93">
        <v>29</v>
      </c>
      <c r="B429" s="92" t="s">
        <v>655</v>
      </c>
      <c r="C429" s="96" t="s">
        <v>31</v>
      </c>
      <c r="D429" s="94" t="s">
        <v>673</v>
      </c>
      <c r="E429" s="223" t="s">
        <v>95</v>
      </c>
      <c r="F429" s="96" t="s">
        <v>678</v>
      </c>
      <c r="G429" s="96">
        <v>2020</v>
      </c>
      <c r="H429" s="96" t="s">
        <v>675</v>
      </c>
      <c r="I429" s="96">
        <v>0.8</v>
      </c>
      <c r="J429" s="96">
        <v>0.8</v>
      </c>
      <c r="K429" s="141"/>
      <c r="L429" s="96">
        <v>0.8</v>
      </c>
      <c r="M429" s="141"/>
      <c r="N429" s="141"/>
      <c r="O429" s="141"/>
      <c r="P429" s="141"/>
      <c r="Q429" s="141"/>
      <c r="R429" s="237">
        <v>10</v>
      </c>
      <c r="S429" s="238">
        <v>30</v>
      </c>
      <c r="T429" s="220" t="s">
        <v>655</v>
      </c>
      <c r="U429" s="235" t="s">
        <v>676</v>
      </c>
    </row>
    <row r="430" spans="1:21" s="1" customFormat="1" ht="22.5" customHeight="1">
      <c r="A430" s="93">
        <v>30</v>
      </c>
      <c r="B430" s="92" t="s">
        <v>655</v>
      </c>
      <c r="C430" s="96" t="s">
        <v>31</v>
      </c>
      <c r="D430" s="94" t="s">
        <v>673</v>
      </c>
      <c r="E430" s="223" t="s">
        <v>95</v>
      </c>
      <c r="F430" s="96" t="s">
        <v>388</v>
      </c>
      <c r="G430" s="96">
        <v>2020</v>
      </c>
      <c r="H430" s="96" t="s">
        <v>675</v>
      </c>
      <c r="I430" s="96">
        <v>0.8</v>
      </c>
      <c r="J430" s="96">
        <v>0.8</v>
      </c>
      <c r="K430" s="141"/>
      <c r="L430" s="96">
        <v>0.8</v>
      </c>
      <c r="M430" s="141"/>
      <c r="N430" s="141"/>
      <c r="O430" s="141"/>
      <c r="P430" s="141"/>
      <c r="Q430" s="141"/>
      <c r="R430" s="237">
        <v>10</v>
      </c>
      <c r="S430" s="238">
        <v>22</v>
      </c>
      <c r="T430" s="220" t="s">
        <v>655</v>
      </c>
      <c r="U430" s="235" t="s">
        <v>679</v>
      </c>
    </row>
    <row r="431" spans="1:21" s="1" customFormat="1" ht="22.5" customHeight="1">
      <c r="A431" s="93">
        <v>31</v>
      </c>
      <c r="B431" s="92" t="s">
        <v>655</v>
      </c>
      <c r="C431" s="96" t="s">
        <v>31</v>
      </c>
      <c r="D431" s="94" t="s">
        <v>668</v>
      </c>
      <c r="E431" s="223" t="s">
        <v>136</v>
      </c>
      <c r="F431" s="96" t="s">
        <v>152</v>
      </c>
      <c r="G431" s="96">
        <v>2020</v>
      </c>
      <c r="H431" s="96" t="s">
        <v>675</v>
      </c>
      <c r="I431" s="96">
        <v>0.8</v>
      </c>
      <c r="J431" s="96">
        <v>0.8</v>
      </c>
      <c r="K431" s="141"/>
      <c r="L431" s="96">
        <v>0.8</v>
      </c>
      <c r="M431" s="141"/>
      <c r="N431" s="141"/>
      <c r="O431" s="141"/>
      <c r="P431" s="141"/>
      <c r="Q431" s="141"/>
      <c r="R431" s="237">
        <v>10</v>
      </c>
      <c r="S431" s="238">
        <v>27</v>
      </c>
      <c r="T431" s="220" t="s">
        <v>655</v>
      </c>
      <c r="U431" s="235" t="s">
        <v>679</v>
      </c>
    </row>
    <row r="432" spans="1:21" s="1" customFormat="1" ht="22.5" customHeight="1">
      <c r="A432" s="93">
        <v>32</v>
      </c>
      <c r="B432" s="92" t="s">
        <v>655</v>
      </c>
      <c r="C432" s="96" t="s">
        <v>31</v>
      </c>
      <c r="D432" s="94" t="s">
        <v>668</v>
      </c>
      <c r="E432" s="223" t="s">
        <v>136</v>
      </c>
      <c r="F432" s="96" t="s">
        <v>413</v>
      </c>
      <c r="G432" s="96">
        <v>2020</v>
      </c>
      <c r="H432" s="96" t="s">
        <v>675</v>
      </c>
      <c r="I432" s="96">
        <v>0.8</v>
      </c>
      <c r="J432" s="96">
        <v>0.8</v>
      </c>
      <c r="K432" s="141"/>
      <c r="L432" s="96">
        <v>0.8</v>
      </c>
      <c r="M432" s="141"/>
      <c r="N432" s="141"/>
      <c r="O432" s="141"/>
      <c r="P432" s="141"/>
      <c r="Q432" s="141"/>
      <c r="R432" s="237">
        <v>10</v>
      </c>
      <c r="S432" s="238">
        <v>27</v>
      </c>
      <c r="T432" s="220" t="s">
        <v>655</v>
      </c>
      <c r="U432" s="235" t="s">
        <v>679</v>
      </c>
    </row>
    <row r="433" spans="1:21" s="1" customFormat="1" ht="22.5" customHeight="1">
      <c r="A433" s="93">
        <v>33</v>
      </c>
      <c r="B433" s="92" t="s">
        <v>655</v>
      </c>
      <c r="C433" s="96" t="s">
        <v>31</v>
      </c>
      <c r="D433" s="94" t="s">
        <v>668</v>
      </c>
      <c r="E433" s="223" t="s">
        <v>61</v>
      </c>
      <c r="F433" s="96" t="s">
        <v>62</v>
      </c>
      <c r="G433" s="96">
        <v>2020</v>
      </c>
      <c r="H433" s="96" t="s">
        <v>675</v>
      </c>
      <c r="I433" s="96">
        <v>0.8</v>
      </c>
      <c r="J433" s="96">
        <v>0.8</v>
      </c>
      <c r="K433" s="141"/>
      <c r="L433" s="96">
        <v>0.8</v>
      </c>
      <c r="M433" s="141"/>
      <c r="N433" s="141"/>
      <c r="O433" s="141"/>
      <c r="P433" s="141"/>
      <c r="Q433" s="141"/>
      <c r="R433" s="237">
        <v>10</v>
      </c>
      <c r="S433" s="238">
        <v>30</v>
      </c>
      <c r="T433" s="220" t="s">
        <v>655</v>
      </c>
      <c r="U433" s="235" t="s">
        <v>679</v>
      </c>
    </row>
    <row r="434" spans="1:21" s="1" customFormat="1" ht="22.5" customHeight="1">
      <c r="A434" s="93">
        <v>34</v>
      </c>
      <c r="B434" s="92" t="s">
        <v>655</v>
      </c>
      <c r="C434" s="96" t="s">
        <v>31</v>
      </c>
      <c r="D434" s="94" t="s">
        <v>668</v>
      </c>
      <c r="E434" s="223" t="s">
        <v>125</v>
      </c>
      <c r="F434" s="96" t="s">
        <v>499</v>
      </c>
      <c r="G434" s="96">
        <v>2020</v>
      </c>
      <c r="H434" s="96" t="s">
        <v>675</v>
      </c>
      <c r="I434" s="96">
        <v>0.8</v>
      </c>
      <c r="J434" s="96">
        <v>0.8</v>
      </c>
      <c r="K434" s="141"/>
      <c r="L434" s="96">
        <v>0.8</v>
      </c>
      <c r="M434" s="141"/>
      <c r="N434" s="141"/>
      <c r="O434" s="141"/>
      <c r="P434" s="141"/>
      <c r="Q434" s="141"/>
      <c r="R434" s="237">
        <v>10</v>
      </c>
      <c r="S434" s="238">
        <v>28</v>
      </c>
      <c r="T434" s="220" t="s">
        <v>655</v>
      </c>
      <c r="U434" s="235" t="s">
        <v>679</v>
      </c>
    </row>
    <row r="435" spans="1:21" s="1" customFormat="1" ht="22.5" customHeight="1">
      <c r="A435" s="93">
        <v>35</v>
      </c>
      <c r="B435" s="92" t="s">
        <v>655</v>
      </c>
      <c r="C435" s="96" t="s">
        <v>31</v>
      </c>
      <c r="D435" s="94" t="s">
        <v>668</v>
      </c>
      <c r="E435" s="223" t="s">
        <v>33</v>
      </c>
      <c r="F435" s="96" t="s">
        <v>504</v>
      </c>
      <c r="G435" s="96">
        <v>2020</v>
      </c>
      <c r="H435" s="96" t="s">
        <v>675</v>
      </c>
      <c r="I435" s="96">
        <v>0.8</v>
      </c>
      <c r="J435" s="96">
        <v>0.8</v>
      </c>
      <c r="K435" s="141"/>
      <c r="L435" s="96">
        <v>0.8</v>
      </c>
      <c r="M435" s="141"/>
      <c r="N435" s="141"/>
      <c r="O435" s="141"/>
      <c r="P435" s="141"/>
      <c r="Q435" s="141"/>
      <c r="R435" s="237">
        <v>10</v>
      </c>
      <c r="S435" s="238">
        <v>30</v>
      </c>
      <c r="T435" s="220" t="s">
        <v>655</v>
      </c>
      <c r="U435" s="235" t="s">
        <v>679</v>
      </c>
    </row>
    <row r="436" spans="1:21" s="1" customFormat="1" ht="22.5" customHeight="1">
      <c r="A436" s="93">
        <v>36</v>
      </c>
      <c r="B436" s="92" t="s">
        <v>655</v>
      </c>
      <c r="C436" s="96" t="s">
        <v>31</v>
      </c>
      <c r="D436" s="94" t="s">
        <v>668</v>
      </c>
      <c r="E436" s="223" t="s">
        <v>50</v>
      </c>
      <c r="F436" s="96" t="s">
        <v>680</v>
      </c>
      <c r="G436" s="96">
        <v>2020</v>
      </c>
      <c r="H436" s="96" t="s">
        <v>675</v>
      </c>
      <c r="I436" s="96">
        <v>0.8</v>
      </c>
      <c r="J436" s="96">
        <v>0.8</v>
      </c>
      <c r="K436" s="141"/>
      <c r="L436" s="96">
        <v>0.8</v>
      </c>
      <c r="M436" s="141"/>
      <c r="N436" s="141"/>
      <c r="O436" s="141"/>
      <c r="P436" s="141"/>
      <c r="Q436" s="141"/>
      <c r="R436" s="237">
        <v>10</v>
      </c>
      <c r="S436" s="238">
        <v>31</v>
      </c>
      <c r="T436" s="220" t="s">
        <v>655</v>
      </c>
      <c r="U436" s="235" t="s">
        <v>679</v>
      </c>
    </row>
    <row r="437" spans="1:21" s="1" customFormat="1" ht="20.25" customHeight="1">
      <c r="A437" s="93">
        <v>37</v>
      </c>
      <c r="B437" s="98" t="s">
        <v>681</v>
      </c>
      <c r="C437" s="96" t="s">
        <v>31</v>
      </c>
      <c r="D437" s="96" t="s">
        <v>681</v>
      </c>
      <c r="E437" s="223" t="s">
        <v>417</v>
      </c>
      <c r="F437" s="96" t="s">
        <v>441</v>
      </c>
      <c r="G437" s="96">
        <v>2020</v>
      </c>
      <c r="H437" s="96" t="s">
        <v>265</v>
      </c>
      <c r="I437" s="96">
        <v>5.0358</v>
      </c>
      <c r="J437" s="96">
        <v>5.0358</v>
      </c>
      <c r="K437" s="141"/>
      <c r="L437" s="96">
        <v>5.0358</v>
      </c>
      <c r="M437" s="141"/>
      <c r="N437" s="141"/>
      <c r="O437" s="141"/>
      <c r="P437" s="141"/>
      <c r="Q437" s="141"/>
      <c r="R437" s="237"/>
      <c r="S437" s="238"/>
      <c r="T437" s="96" t="s">
        <v>681</v>
      </c>
      <c r="U437" s="235" t="s">
        <v>682</v>
      </c>
    </row>
    <row r="438" spans="1:21" s="1" customFormat="1" ht="27" customHeight="1">
      <c r="A438" s="93">
        <v>38</v>
      </c>
      <c r="B438" s="98" t="s">
        <v>683</v>
      </c>
      <c r="C438" s="96" t="s">
        <v>31</v>
      </c>
      <c r="D438" s="96" t="s">
        <v>684</v>
      </c>
      <c r="E438" s="223" t="s">
        <v>417</v>
      </c>
      <c r="F438" s="96" t="s">
        <v>441</v>
      </c>
      <c r="G438" s="96">
        <v>2020</v>
      </c>
      <c r="H438" s="96" t="s">
        <v>265</v>
      </c>
      <c r="I438" s="96">
        <v>12.94</v>
      </c>
      <c r="J438" s="96">
        <v>12.94</v>
      </c>
      <c r="K438" s="141"/>
      <c r="L438" s="141">
        <v>12.94</v>
      </c>
      <c r="M438" s="141"/>
      <c r="N438" s="141"/>
      <c r="O438" s="141"/>
      <c r="P438" s="141"/>
      <c r="Q438" s="141"/>
      <c r="R438" s="237"/>
      <c r="S438" s="238"/>
      <c r="T438" s="96" t="s">
        <v>681</v>
      </c>
      <c r="U438" s="235" t="s">
        <v>685</v>
      </c>
    </row>
  </sheetData>
  <sheetProtection/>
  <mergeCells count="28">
    <mergeCell ref="A1:U1"/>
    <mergeCell ref="A2:C2"/>
    <mergeCell ref="D2:O2"/>
    <mergeCell ref="R2:U2"/>
    <mergeCell ref="E3:F3"/>
    <mergeCell ref="K3:N3"/>
    <mergeCell ref="R3:S3"/>
    <mergeCell ref="A3:A5"/>
    <mergeCell ref="B3:B5"/>
    <mergeCell ref="C3:C5"/>
    <mergeCell ref="D3:D5"/>
    <mergeCell ref="E4:E5"/>
    <mergeCell ref="F4:F5"/>
    <mergeCell ref="G3:G5"/>
    <mergeCell ref="H3:H5"/>
    <mergeCell ref="I3:I5"/>
    <mergeCell ref="J3:J5"/>
    <mergeCell ref="K4:K5"/>
    <mergeCell ref="L4:L5"/>
    <mergeCell ref="M4:M5"/>
    <mergeCell ref="N4:N5"/>
    <mergeCell ref="O3:O5"/>
    <mergeCell ref="P3:P5"/>
    <mergeCell ref="Q3:Q5"/>
    <mergeCell ref="R4:R5"/>
    <mergeCell ref="S4:S5"/>
    <mergeCell ref="T3:T5"/>
    <mergeCell ref="U3:U5"/>
  </mergeCells>
  <printOptions/>
  <pageMargins left="0.3145833333333333" right="0.11805555555555555" top="0.7479166666666667" bottom="0.7479166666666667" header="0.3145833333333333" footer="0.3145833333333333"/>
  <pageSetup horizontalDpi="600" verticalDpi="600" orientation="landscape" paperSize="9" scale="5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4">
      <selection activeCell="F14" sqref="F14"/>
    </sheetView>
  </sheetViews>
  <sheetFormatPr defaultColWidth="9.140625" defaultRowHeight="12.75"/>
  <cols>
    <col min="1" max="1" width="18.140625" style="0" customWidth="1"/>
    <col min="2" max="2" width="41.00390625" style="0" customWidth="1"/>
    <col min="3" max="3" width="13.7109375" style="0" customWidth="1"/>
    <col min="4" max="4" width="12.8515625" style="0" customWidth="1"/>
    <col min="5" max="5" width="10.00390625" style="0" customWidth="1"/>
    <col min="6" max="6" width="11.28125" style="0" customWidth="1"/>
    <col min="7" max="7" width="11.00390625" style="0" customWidth="1"/>
    <col min="8" max="8" width="11.28125" style="0" customWidth="1"/>
    <col min="9" max="9" width="10.28125" style="0" customWidth="1"/>
    <col min="10" max="10" width="12.28125" style="0" customWidth="1"/>
    <col min="11" max="11" width="10.7109375" style="0" customWidth="1"/>
    <col min="12" max="12" width="11.140625" style="0" customWidth="1"/>
  </cols>
  <sheetData>
    <row r="1" spans="1:12" ht="22.5">
      <c r="A1" s="3" t="s">
        <v>686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0.25" customHeight="1">
      <c r="A2" s="5" t="s">
        <v>687</v>
      </c>
      <c r="B2" s="6"/>
      <c r="C2" s="7"/>
      <c r="D2" s="5" t="s">
        <v>688</v>
      </c>
      <c r="E2" s="6"/>
      <c r="F2" s="6"/>
      <c r="G2" s="6"/>
      <c r="H2" s="5" t="s">
        <v>689</v>
      </c>
      <c r="I2" s="6"/>
      <c r="J2" s="6"/>
      <c r="K2" s="6"/>
      <c r="L2" s="6"/>
    </row>
    <row r="3" spans="1:12" ht="25.5" customHeight="1">
      <c r="A3" s="8" t="s">
        <v>4</v>
      </c>
      <c r="B3" s="8" t="s">
        <v>5</v>
      </c>
      <c r="C3" s="8" t="s">
        <v>10</v>
      </c>
      <c r="D3" s="8" t="s">
        <v>690</v>
      </c>
      <c r="E3" s="8" t="s">
        <v>691</v>
      </c>
      <c r="F3" s="9"/>
      <c r="G3" s="9"/>
      <c r="H3" s="9"/>
      <c r="I3" s="9"/>
      <c r="J3" s="9"/>
      <c r="K3" s="9"/>
      <c r="L3" s="9"/>
    </row>
    <row r="4" spans="1:12" ht="24.75" customHeight="1">
      <c r="A4" s="9"/>
      <c r="B4" s="9"/>
      <c r="C4" s="9"/>
      <c r="D4" s="9"/>
      <c r="E4" s="8" t="s">
        <v>692</v>
      </c>
      <c r="F4" s="9"/>
      <c r="G4" s="9"/>
      <c r="H4" s="9"/>
      <c r="I4" s="8" t="s">
        <v>693</v>
      </c>
      <c r="J4" s="9"/>
      <c r="K4" s="9"/>
      <c r="L4" s="9"/>
    </row>
    <row r="5" spans="1:12" ht="29.25" customHeight="1">
      <c r="A5" s="9"/>
      <c r="B5" s="9"/>
      <c r="C5" s="9"/>
      <c r="D5" s="9"/>
      <c r="E5" s="10" t="s">
        <v>694</v>
      </c>
      <c r="F5" s="10" t="s">
        <v>695</v>
      </c>
      <c r="G5" s="10" t="s">
        <v>696</v>
      </c>
      <c r="H5" s="10" t="s">
        <v>697</v>
      </c>
      <c r="I5" s="10" t="s">
        <v>694</v>
      </c>
      <c r="J5" s="10" t="s">
        <v>695</v>
      </c>
      <c r="K5" s="10" t="s">
        <v>696</v>
      </c>
      <c r="L5" s="10" t="s">
        <v>697</v>
      </c>
    </row>
    <row r="6" spans="1:12" s="1" customFormat="1" ht="22.5" customHeight="1">
      <c r="A6" s="11"/>
      <c r="B6" s="12" t="s">
        <v>11</v>
      </c>
      <c r="C6" s="11"/>
      <c r="D6" s="13">
        <f>D7+D12+D15+D22+D30+D34+D39+D42+D45</f>
        <v>8174.9673</v>
      </c>
      <c r="E6" s="14">
        <f>E7+E42+E45</f>
        <v>58</v>
      </c>
      <c r="F6" s="14">
        <f>F7+F42+F45</f>
        <v>5787.074</v>
      </c>
      <c r="G6" s="14">
        <f>G7+G42</f>
        <v>11114</v>
      </c>
      <c r="H6" s="14">
        <f>H7+H42</f>
        <v>22890</v>
      </c>
      <c r="I6" s="14">
        <f>I7+I12+I15+I22+I30+I34+I39+I45</f>
        <v>28</v>
      </c>
      <c r="J6" s="14">
        <f>J7+J12+J15+J22+J30+J34+J39+J45</f>
        <v>2387.8933</v>
      </c>
      <c r="K6" s="14">
        <f>K7+K12+K22+K30+K34+K39+K45</f>
        <v>45912</v>
      </c>
      <c r="L6" s="14">
        <f>L7+L12+L15+L22+L30+L34+L39+L45</f>
        <v>112291</v>
      </c>
    </row>
    <row r="7" spans="1:12" s="1" customFormat="1" ht="21" customHeight="1">
      <c r="A7" s="15" t="s">
        <v>28</v>
      </c>
      <c r="B7" s="15" t="s">
        <v>12</v>
      </c>
      <c r="C7" s="16"/>
      <c r="D7" s="14">
        <v>5732.0382</v>
      </c>
      <c r="E7" s="14">
        <v>49</v>
      </c>
      <c r="F7" s="14">
        <v>5567.0382</v>
      </c>
      <c r="G7" s="14">
        <v>10859</v>
      </c>
      <c r="H7" s="14">
        <v>22407</v>
      </c>
      <c r="I7" s="14">
        <v>1</v>
      </c>
      <c r="J7" s="14">
        <v>165</v>
      </c>
      <c r="K7" s="57">
        <v>40</v>
      </c>
      <c r="L7" s="58">
        <v>134</v>
      </c>
    </row>
    <row r="8" spans="1:12" s="2" customFormat="1" ht="21" customHeight="1">
      <c r="A8" s="17" t="s">
        <v>29</v>
      </c>
      <c r="B8" s="18" t="s">
        <v>698</v>
      </c>
      <c r="C8" s="17" t="s">
        <v>35</v>
      </c>
      <c r="D8" s="19">
        <v>4684.0382</v>
      </c>
      <c r="E8" s="19">
        <v>36</v>
      </c>
      <c r="F8" s="19">
        <v>4684.0382</v>
      </c>
      <c r="G8" s="19">
        <v>10426</v>
      </c>
      <c r="H8" s="19">
        <v>21567</v>
      </c>
      <c r="I8" s="59"/>
      <c r="J8" s="60"/>
      <c r="K8" s="60"/>
      <c r="L8" s="61"/>
    </row>
    <row r="9" spans="1:12" s="1" customFormat="1" ht="21" customHeight="1">
      <c r="A9" s="17" t="s">
        <v>38</v>
      </c>
      <c r="B9" s="20" t="s">
        <v>699</v>
      </c>
      <c r="C9" s="21" t="s">
        <v>217</v>
      </c>
      <c r="D9" s="22">
        <v>827</v>
      </c>
      <c r="E9" s="23">
        <v>9</v>
      </c>
      <c r="F9" s="22">
        <v>827</v>
      </c>
      <c r="G9" s="22">
        <v>263</v>
      </c>
      <c r="H9" s="22">
        <v>516</v>
      </c>
      <c r="I9" s="14"/>
      <c r="J9" s="14"/>
      <c r="K9" s="14"/>
      <c r="L9" s="28"/>
    </row>
    <row r="10" spans="1:12" s="1" customFormat="1" ht="21" customHeight="1">
      <c r="A10" s="17" t="s">
        <v>47</v>
      </c>
      <c r="B10" s="20" t="s">
        <v>700</v>
      </c>
      <c r="C10" s="21" t="s">
        <v>265</v>
      </c>
      <c r="D10" s="24">
        <v>56</v>
      </c>
      <c r="E10" s="23">
        <v>4</v>
      </c>
      <c r="F10" s="24">
        <v>56</v>
      </c>
      <c r="G10" s="24">
        <v>170</v>
      </c>
      <c r="H10" s="24">
        <v>324</v>
      </c>
      <c r="I10" s="14"/>
      <c r="J10" s="14"/>
      <c r="K10" s="57"/>
      <c r="L10" s="62"/>
    </row>
    <row r="11" spans="1:12" s="1" customFormat="1" ht="18" customHeight="1">
      <c r="A11" s="17" t="s">
        <v>53</v>
      </c>
      <c r="B11" s="20" t="s">
        <v>701</v>
      </c>
      <c r="C11" s="21" t="s">
        <v>265</v>
      </c>
      <c r="D11" s="24">
        <v>165</v>
      </c>
      <c r="E11" s="23"/>
      <c r="F11" s="24"/>
      <c r="G11" s="24"/>
      <c r="H11" s="24"/>
      <c r="I11" s="23">
        <v>1</v>
      </c>
      <c r="J11" s="23">
        <v>165</v>
      </c>
      <c r="K11" s="63">
        <v>40</v>
      </c>
      <c r="L11" s="62">
        <v>134</v>
      </c>
    </row>
    <row r="12" spans="1:12" s="1" customFormat="1" ht="18" customHeight="1">
      <c r="A12" s="12" t="s">
        <v>358</v>
      </c>
      <c r="B12" s="25" t="s">
        <v>12</v>
      </c>
      <c r="C12" s="21"/>
      <c r="D12" s="13">
        <v>43.31</v>
      </c>
      <c r="E12" s="14"/>
      <c r="F12" s="14"/>
      <c r="G12" s="14"/>
      <c r="H12" s="14"/>
      <c r="I12" s="14">
        <v>2</v>
      </c>
      <c r="J12" s="13">
        <v>43.31</v>
      </c>
      <c r="K12" s="64">
        <v>125</v>
      </c>
      <c r="L12" s="64">
        <v>125</v>
      </c>
    </row>
    <row r="13" spans="1:12" s="1" customFormat="1" ht="18" customHeight="1">
      <c r="A13" s="26" t="s">
        <v>29</v>
      </c>
      <c r="B13" s="27" t="s">
        <v>702</v>
      </c>
      <c r="C13" s="21" t="s">
        <v>362</v>
      </c>
      <c r="D13" s="28">
        <v>0.72</v>
      </c>
      <c r="E13" s="23"/>
      <c r="F13" s="23"/>
      <c r="G13" s="23"/>
      <c r="H13" s="23"/>
      <c r="I13" s="23">
        <v>1</v>
      </c>
      <c r="J13" s="28">
        <v>0.72</v>
      </c>
      <c r="K13" s="65">
        <v>7</v>
      </c>
      <c r="L13" s="65">
        <v>7</v>
      </c>
    </row>
    <row r="14" spans="1:12" s="1" customFormat="1" ht="18" customHeight="1">
      <c r="A14" s="26" t="s">
        <v>38</v>
      </c>
      <c r="B14" s="27" t="s">
        <v>369</v>
      </c>
      <c r="C14" s="21" t="s">
        <v>362</v>
      </c>
      <c r="D14" s="28">
        <v>42.59</v>
      </c>
      <c r="E14" s="23"/>
      <c r="F14" s="23"/>
      <c r="G14" s="23"/>
      <c r="H14" s="23"/>
      <c r="I14" s="23">
        <v>1</v>
      </c>
      <c r="J14" s="28">
        <v>42.59</v>
      </c>
      <c r="K14" s="66">
        <v>118</v>
      </c>
      <c r="L14" s="66">
        <v>118</v>
      </c>
    </row>
    <row r="15" spans="1:12" s="1" customFormat="1" ht="21.75" customHeight="1">
      <c r="A15" s="15" t="s">
        <v>414</v>
      </c>
      <c r="B15" s="25" t="s">
        <v>12</v>
      </c>
      <c r="C15" s="16"/>
      <c r="D15" s="29">
        <v>144.544</v>
      </c>
      <c r="E15" s="13"/>
      <c r="F15" s="13"/>
      <c r="G15" s="13"/>
      <c r="H15" s="13"/>
      <c r="I15" s="13">
        <v>6</v>
      </c>
      <c r="J15" s="29">
        <v>144.544</v>
      </c>
      <c r="K15" s="67"/>
      <c r="L15" s="29">
        <v>797</v>
      </c>
    </row>
    <row r="16" spans="1:12" s="1" customFormat="1" ht="19.5" customHeight="1">
      <c r="A16" s="30" t="s">
        <v>29</v>
      </c>
      <c r="B16" s="31" t="s">
        <v>415</v>
      </c>
      <c r="C16" s="21" t="s">
        <v>419</v>
      </c>
      <c r="D16" s="32">
        <v>16.884</v>
      </c>
      <c r="E16" s="28"/>
      <c r="F16" s="28"/>
      <c r="G16" s="28"/>
      <c r="H16" s="28"/>
      <c r="I16" s="28">
        <v>1</v>
      </c>
      <c r="J16" s="32">
        <v>16.884</v>
      </c>
      <c r="K16" s="32"/>
      <c r="L16" s="32">
        <v>49</v>
      </c>
    </row>
    <row r="17" spans="1:12" s="1" customFormat="1" ht="19.5" customHeight="1">
      <c r="A17" s="30" t="s">
        <v>38</v>
      </c>
      <c r="B17" s="31" t="s">
        <v>422</v>
      </c>
      <c r="C17" s="21" t="s">
        <v>419</v>
      </c>
      <c r="D17" s="32">
        <v>35.435</v>
      </c>
      <c r="E17" s="28"/>
      <c r="F17" s="28"/>
      <c r="G17" s="28"/>
      <c r="H17" s="28"/>
      <c r="I17" s="28">
        <v>1</v>
      </c>
      <c r="J17" s="32">
        <v>35.435</v>
      </c>
      <c r="K17" s="32"/>
      <c r="L17" s="32">
        <v>282</v>
      </c>
    </row>
    <row r="18" spans="1:12" s="1" customFormat="1" ht="19.5" customHeight="1">
      <c r="A18" s="30" t="s">
        <v>47</v>
      </c>
      <c r="B18" s="31" t="s">
        <v>425</v>
      </c>
      <c r="C18" s="21" t="s">
        <v>419</v>
      </c>
      <c r="D18" s="32">
        <v>36.45</v>
      </c>
      <c r="E18" s="28"/>
      <c r="F18" s="28"/>
      <c r="G18" s="28"/>
      <c r="H18" s="28"/>
      <c r="I18" s="28">
        <v>1</v>
      </c>
      <c r="J18" s="32">
        <v>36.45</v>
      </c>
      <c r="K18" s="32"/>
      <c r="L18" s="32">
        <v>248</v>
      </c>
    </row>
    <row r="19" spans="1:12" s="1" customFormat="1" ht="19.5" customHeight="1">
      <c r="A19" s="30" t="s">
        <v>53</v>
      </c>
      <c r="B19" s="31" t="s">
        <v>428</v>
      </c>
      <c r="C19" s="21" t="s">
        <v>419</v>
      </c>
      <c r="D19" s="32">
        <v>9.8</v>
      </c>
      <c r="E19" s="28"/>
      <c r="F19" s="28"/>
      <c r="G19" s="28"/>
      <c r="H19" s="28"/>
      <c r="I19" s="28">
        <v>1</v>
      </c>
      <c r="J19" s="32">
        <v>9.8</v>
      </c>
      <c r="K19" s="28"/>
      <c r="L19" s="28">
        <v>73</v>
      </c>
    </row>
    <row r="20" spans="1:12" s="1" customFormat="1" ht="19.5" customHeight="1">
      <c r="A20" s="30" t="s">
        <v>58</v>
      </c>
      <c r="B20" s="31" t="s">
        <v>703</v>
      </c>
      <c r="C20" s="21" t="s">
        <v>419</v>
      </c>
      <c r="D20" s="32">
        <v>13.5125</v>
      </c>
      <c r="E20" s="28"/>
      <c r="F20" s="28"/>
      <c r="G20" s="28"/>
      <c r="H20" s="28"/>
      <c r="I20" s="28">
        <v>1</v>
      </c>
      <c r="J20" s="32">
        <v>13.5125</v>
      </c>
      <c r="K20" s="28"/>
      <c r="L20" s="28">
        <v>39</v>
      </c>
    </row>
    <row r="21" spans="1:12" s="1" customFormat="1" ht="19.5" customHeight="1">
      <c r="A21" s="30" t="s">
        <v>65</v>
      </c>
      <c r="B21" s="31" t="s">
        <v>435</v>
      </c>
      <c r="C21" s="21" t="s">
        <v>419</v>
      </c>
      <c r="D21" s="28">
        <v>32.4625</v>
      </c>
      <c r="E21" s="28"/>
      <c r="F21" s="28"/>
      <c r="G21" s="28"/>
      <c r="H21" s="28"/>
      <c r="I21" s="28">
        <v>1</v>
      </c>
      <c r="J21" s="28">
        <v>32.4625</v>
      </c>
      <c r="K21" s="28"/>
      <c r="L21" s="28">
        <v>106</v>
      </c>
    </row>
    <row r="22" spans="1:12" s="1" customFormat="1" ht="20.25" customHeight="1">
      <c r="A22" s="15" t="s">
        <v>438</v>
      </c>
      <c r="B22" s="25" t="s">
        <v>12</v>
      </c>
      <c r="C22" s="16"/>
      <c r="D22" s="13">
        <v>990.807</v>
      </c>
      <c r="E22" s="14"/>
      <c r="F22" s="14"/>
      <c r="G22" s="14"/>
      <c r="H22" s="33"/>
      <c r="I22" s="14">
        <v>7</v>
      </c>
      <c r="J22" s="13">
        <v>990.807</v>
      </c>
      <c r="K22" s="68">
        <v>26330</v>
      </c>
      <c r="L22" s="14">
        <v>68635</v>
      </c>
    </row>
    <row r="23" spans="1:12" s="1" customFormat="1" ht="21" customHeight="1">
      <c r="A23" s="21">
        <v>1</v>
      </c>
      <c r="B23" s="34" t="s">
        <v>439</v>
      </c>
      <c r="C23" s="19" t="s">
        <v>442</v>
      </c>
      <c r="D23" s="19">
        <v>401.334</v>
      </c>
      <c r="E23" s="19"/>
      <c r="F23" s="35"/>
      <c r="G23" s="35"/>
      <c r="H23" s="35"/>
      <c r="I23" s="19">
        <v>1</v>
      </c>
      <c r="J23" s="19">
        <v>401.334</v>
      </c>
      <c r="K23" s="69">
        <v>8734</v>
      </c>
      <c r="L23" s="19">
        <v>19241</v>
      </c>
    </row>
    <row r="24" spans="1:12" s="1" customFormat="1" ht="18" customHeight="1">
      <c r="A24" s="21">
        <v>2</v>
      </c>
      <c r="B24" s="36" t="s">
        <v>445</v>
      </c>
      <c r="C24" s="37" t="s">
        <v>265</v>
      </c>
      <c r="D24" s="38">
        <v>192.57</v>
      </c>
      <c r="E24" s="37"/>
      <c r="F24" s="37"/>
      <c r="G24" s="38"/>
      <c r="H24" s="38"/>
      <c r="I24" s="70">
        <v>1</v>
      </c>
      <c r="J24" s="38">
        <v>192.57</v>
      </c>
      <c r="K24" s="71">
        <v>8736</v>
      </c>
      <c r="L24" s="23">
        <v>19257</v>
      </c>
    </row>
    <row r="25" spans="1:12" s="1" customFormat="1" ht="18" customHeight="1">
      <c r="A25" s="21">
        <v>3</v>
      </c>
      <c r="B25" s="36" t="s">
        <v>704</v>
      </c>
      <c r="C25" s="37" t="s">
        <v>450</v>
      </c>
      <c r="D25" s="38">
        <v>4.8772</v>
      </c>
      <c r="E25" s="37"/>
      <c r="F25" s="37"/>
      <c r="G25" s="38"/>
      <c r="H25" s="38"/>
      <c r="I25" s="23">
        <v>1</v>
      </c>
      <c r="J25" s="38">
        <v>4.8772</v>
      </c>
      <c r="K25" s="72"/>
      <c r="L25" s="37">
        <v>378</v>
      </c>
    </row>
    <row r="26" spans="1:12" s="1" customFormat="1" ht="18" customHeight="1">
      <c r="A26" s="21">
        <v>4</v>
      </c>
      <c r="B26" s="36" t="s">
        <v>705</v>
      </c>
      <c r="C26" s="37" t="s">
        <v>450</v>
      </c>
      <c r="D26" s="38">
        <v>18.9408</v>
      </c>
      <c r="E26" s="37"/>
      <c r="F26" s="37"/>
      <c r="G26" s="38"/>
      <c r="H26" s="38"/>
      <c r="I26" s="23">
        <v>1</v>
      </c>
      <c r="J26" s="38">
        <v>18.9408</v>
      </c>
      <c r="K26" s="72"/>
      <c r="L26" s="37">
        <v>715</v>
      </c>
    </row>
    <row r="27" spans="1:12" s="1" customFormat="1" ht="18" customHeight="1">
      <c r="A27" s="21">
        <v>5</v>
      </c>
      <c r="B27" s="36" t="s">
        <v>706</v>
      </c>
      <c r="C27" s="37" t="s">
        <v>450</v>
      </c>
      <c r="D27" s="38">
        <v>79.125</v>
      </c>
      <c r="E27" s="37"/>
      <c r="F27" s="37"/>
      <c r="G27" s="38"/>
      <c r="H27" s="38"/>
      <c r="I27" s="23">
        <v>1</v>
      </c>
      <c r="J27" s="38">
        <v>79.125</v>
      </c>
      <c r="K27" s="72"/>
      <c r="L27" s="37">
        <v>9663</v>
      </c>
    </row>
    <row r="28" spans="1:12" s="1" customFormat="1" ht="18" customHeight="1">
      <c r="A28" s="21">
        <v>6</v>
      </c>
      <c r="B28" s="36" t="s">
        <v>707</v>
      </c>
      <c r="C28" s="37" t="s">
        <v>265</v>
      </c>
      <c r="D28" s="38">
        <v>289</v>
      </c>
      <c r="E28" s="37"/>
      <c r="F28" s="37"/>
      <c r="G28" s="38"/>
      <c r="H28" s="38"/>
      <c r="I28" s="23">
        <v>1</v>
      </c>
      <c r="J28" s="38">
        <v>289</v>
      </c>
      <c r="K28" s="72">
        <v>8736</v>
      </c>
      <c r="L28" s="37">
        <v>19257</v>
      </c>
    </row>
    <row r="29" spans="1:12" s="1" customFormat="1" ht="18" customHeight="1">
      <c r="A29" s="21">
        <v>7</v>
      </c>
      <c r="B29" s="36" t="s">
        <v>464</v>
      </c>
      <c r="C29" s="37" t="s">
        <v>362</v>
      </c>
      <c r="D29" s="38">
        <v>4.96</v>
      </c>
      <c r="E29" s="37"/>
      <c r="F29" s="37"/>
      <c r="G29" s="38"/>
      <c r="H29" s="38"/>
      <c r="I29" s="23">
        <v>1</v>
      </c>
      <c r="J29" s="38">
        <v>4.96</v>
      </c>
      <c r="K29" s="72">
        <v>124</v>
      </c>
      <c r="L29" s="37">
        <v>124</v>
      </c>
    </row>
    <row r="30" spans="1:12" s="2" customFormat="1" ht="15.75" customHeight="1">
      <c r="A30" s="15" t="s">
        <v>473</v>
      </c>
      <c r="B30" s="25" t="s">
        <v>12</v>
      </c>
      <c r="C30" s="16"/>
      <c r="D30" s="29">
        <v>684.921</v>
      </c>
      <c r="E30" s="39"/>
      <c r="F30" s="29"/>
      <c r="G30" s="39"/>
      <c r="H30" s="39"/>
      <c r="I30" s="39">
        <v>3</v>
      </c>
      <c r="J30" s="29">
        <v>684.921</v>
      </c>
      <c r="K30" s="39">
        <v>8415</v>
      </c>
      <c r="L30" s="39">
        <v>18515</v>
      </c>
    </row>
    <row r="31" spans="1:12" s="2" customFormat="1" ht="17.25" customHeight="1">
      <c r="A31" s="21" t="s">
        <v>29</v>
      </c>
      <c r="B31" s="27" t="s">
        <v>474</v>
      </c>
      <c r="C31" s="21" t="s">
        <v>477</v>
      </c>
      <c r="D31" s="35">
        <v>124</v>
      </c>
      <c r="E31" s="19"/>
      <c r="F31" s="35"/>
      <c r="G31" s="19"/>
      <c r="H31" s="19"/>
      <c r="I31" s="19">
        <v>1</v>
      </c>
      <c r="J31" s="35">
        <v>124</v>
      </c>
      <c r="K31" s="19">
        <v>124</v>
      </c>
      <c r="L31" s="19">
        <v>285</v>
      </c>
    </row>
    <row r="32" spans="1:12" s="2" customFormat="1" ht="17.25" customHeight="1">
      <c r="A32" s="21" t="s">
        <v>38</v>
      </c>
      <c r="B32" s="27" t="s">
        <v>517</v>
      </c>
      <c r="C32" s="21" t="s">
        <v>477</v>
      </c>
      <c r="D32" s="35">
        <v>364</v>
      </c>
      <c r="E32" s="19"/>
      <c r="F32" s="35"/>
      <c r="G32" s="19"/>
      <c r="H32" s="19"/>
      <c r="I32" s="19">
        <v>1</v>
      </c>
      <c r="J32" s="35">
        <v>364</v>
      </c>
      <c r="K32" s="19">
        <v>91</v>
      </c>
      <c r="L32" s="19">
        <v>190</v>
      </c>
    </row>
    <row r="33" spans="1:12" s="2" customFormat="1" ht="25.5" customHeight="1">
      <c r="A33" s="21" t="s">
        <v>47</v>
      </c>
      <c r="B33" s="27" t="s">
        <v>579</v>
      </c>
      <c r="C33" s="21" t="s">
        <v>477</v>
      </c>
      <c r="D33" s="35">
        <v>196.921</v>
      </c>
      <c r="E33" s="19"/>
      <c r="F33" s="35"/>
      <c r="G33" s="19"/>
      <c r="H33" s="19"/>
      <c r="I33" s="19">
        <v>1</v>
      </c>
      <c r="J33" s="35">
        <v>196.921</v>
      </c>
      <c r="K33" s="69">
        <v>8200</v>
      </c>
      <c r="L33" s="69">
        <v>18040</v>
      </c>
    </row>
    <row r="34" spans="1:12" s="1" customFormat="1" ht="16.5" customHeight="1">
      <c r="A34" s="12" t="s">
        <v>583</v>
      </c>
      <c r="B34" s="25" t="s">
        <v>12</v>
      </c>
      <c r="C34" s="16"/>
      <c r="D34" s="13">
        <v>310.3338</v>
      </c>
      <c r="E34" s="40"/>
      <c r="F34" s="40"/>
      <c r="G34" s="40"/>
      <c r="H34" s="40"/>
      <c r="I34" s="13">
        <v>4</v>
      </c>
      <c r="J34" s="13">
        <v>310.3338</v>
      </c>
      <c r="K34" s="73">
        <v>8928</v>
      </c>
      <c r="L34" s="73">
        <v>19700</v>
      </c>
    </row>
    <row r="35" spans="1:12" s="1" customFormat="1" ht="19.5" customHeight="1">
      <c r="A35" s="26" t="s">
        <v>29</v>
      </c>
      <c r="B35" s="41" t="s">
        <v>584</v>
      </c>
      <c r="C35" s="21" t="s">
        <v>265</v>
      </c>
      <c r="D35" s="42">
        <v>4.5165</v>
      </c>
      <c r="E35" s="28"/>
      <c r="F35" s="43"/>
      <c r="G35" s="28"/>
      <c r="H35" s="28"/>
      <c r="I35" s="28">
        <v>1</v>
      </c>
      <c r="J35" s="42">
        <v>4.5165</v>
      </c>
      <c r="K35" s="28">
        <v>23</v>
      </c>
      <c r="L35" s="28">
        <v>71</v>
      </c>
    </row>
    <row r="36" spans="1:12" s="1" customFormat="1" ht="18.75" customHeight="1">
      <c r="A36" s="26" t="s">
        <v>38</v>
      </c>
      <c r="B36" s="41" t="s">
        <v>597</v>
      </c>
      <c r="C36" s="21" t="s">
        <v>265</v>
      </c>
      <c r="D36" s="44">
        <v>16.2716</v>
      </c>
      <c r="E36" s="28"/>
      <c r="F36" s="43"/>
      <c r="G36" s="28"/>
      <c r="H36" s="28"/>
      <c r="I36" s="28">
        <v>1</v>
      </c>
      <c r="J36" s="44">
        <v>16.2716</v>
      </c>
      <c r="K36" s="28">
        <v>166</v>
      </c>
      <c r="L36" s="28">
        <v>366</v>
      </c>
    </row>
    <row r="37" spans="1:12" s="1" customFormat="1" ht="27" customHeight="1">
      <c r="A37" s="26" t="s">
        <v>47</v>
      </c>
      <c r="B37" s="41" t="s">
        <v>608</v>
      </c>
      <c r="C37" s="21" t="s">
        <v>265</v>
      </c>
      <c r="D37" s="28">
        <v>0.5457</v>
      </c>
      <c r="E37" s="28"/>
      <c r="F37" s="43"/>
      <c r="G37" s="28"/>
      <c r="H37" s="28"/>
      <c r="I37" s="28">
        <v>1</v>
      </c>
      <c r="J37" s="28">
        <v>0.5457</v>
      </c>
      <c r="K37" s="74">
        <v>3</v>
      </c>
      <c r="L37" s="74">
        <v>6</v>
      </c>
    </row>
    <row r="38" spans="1:12" s="1" customFormat="1" ht="18.75" customHeight="1">
      <c r="A38" s="26" t="s">
        <v>53</v>
      </c>
      <c r="B38" s="36" t="s">
        <v>612</v>
      </c>
      <c r="C38" s="37" t="s">
        <v>265</v>
      </c>
      <c r="D38" s="38">
        <v>289</v>
      </c>
      <c r="E38" s="37"/>
      <c r="F38" s="37"/>
      <c r="G38" s="38"/>
      <c r="H38" s="38"/>
      <c r="I38" s="23">
        <v>1</v>
      </c>
      <c r="J38" s="38">
        <v>289</v>
      </c>
      <c r="K38" s="72">
        <v>8736</v>
      </c>
      <c r="L38" s="37">
        <v>19257</v>
      </c>
    </row>
    <row r="39" spans="1:12" s="1" customFormat="1" ht="21" customHeight="1">
      <c r="A39" s="45" t="s">
        <v>708</v>
      </c>
      <c r="B39" s="25"/>
      <c r="C39" s="16"/>
      <c r="D39" s="13">
        <v>25.8375</v>
      </c>
      <c r="E39" s="13"/>
      <c r="F39" s="13"/>
      <c r="G39" s="13"/>
      <c r="H39" s="13"/>
      <c r="I39" s="13">
        <v>2</v>
      </c>
      <c r="J39" s="13">
        <v>25.8375</v>
      </c>
      <c r="K39" s="13">
        <v>1844</v>
      </c>
      <c r="L39" s="13">
        <v>4107</v>
      </c>
    </row>
    <row r="40" spans="1:12" s="1" customFormat="1" ht="19.5" customHeight="1">
      <c r="A40" s="26" t="s">
        <v>29</v>
      </c>
      <c r="B40" s="27" t="s">
        <v>616</v>
      </c>
      <c r="C40" s="21" t="s">
        <v>362</v>
      </c>
      <c r="D40" s="28">
        <v>0.15</v>
      </c>
      <c r="E40" s="28"/>
      <c r="F40" s="22"/>
      <c r="G40" s="22"/>
      <c r="H40" s="22"/>
      <c r="I40" s="28">
        <v>1</v>
      </c>
      <c r="J40" s="28">
        <v>0.15</v>
      </c>
      <c r="K40" s="28"/>
      <c r="L40" s="28">
        <v>15</v>
      </c>
    </row>
    <row r="41" spans="1:12" s="1" customFormat="1" ht="18.75" customHeight="1">
      <c r="A41" s="26" t="s">
        <v>38</v>
      </c>
      <c r="B41" s="20" t="s">
        <v>623</v>
      </c>
      <c r="C41" s="21" t="s">
        <v>362</v>
      </c>
      <c r="D41" s="19">
        <v>25.6875</v>
      </c>
      <c r="E41" s="28"/>
      <c r="F41" s="24"/>
      <c r="G41" s="24"/>
      <c r="H41" s="24"/>
      <c r="I41" s="28">
        <v>1</v>
      </c>
      <c r="J41" s="19">
        <v>25.6875</v>
      </c>
      <c r="K41" s="28">
        <v>1844</v>
      </c>
      <c r="L41" s="28">
        <v>4092</v>
      </c>
    </row>
    <row r="42" spans="1:12" s="1" customFormat="1" ht="16.5" customHeight="1">
      <c r="A42" s="15" t="s">
        <v>709</v>
      </c>
      <c r="B42" s="25" t="s">
        <v>12</v>
      </c>
      <c r="C42" s="46"/>
      <c r="D42" s="13">
        <v>215</v>
      </c>
      <c r="E42" s="13">
        <v>8</v>
      </c>
      <c r="F42" s="13">
        <v>215</v>
      </c>
      <c r="G42" s="47">
        <v>255</v>
      </c>
      <c r="H42" s="47">
        <v>483</v>
      </c>
      <c r="I42" s="38"/>
      <c r="J42" s="28"/>
      <c r="K42" s="28"/>
      <c r="L42" s="40"/>
    </row>
    <row r="43" spans="1:12" s="1" customFormat="1" ht="24" customHeight="1">
      <c r="A43" s="21" t="s">
        <v>29</v>
      </c>
      <c r="B43" s="27" t="s">
        <v>710</v>
      </c>
      <c r="C43" s="23" t="s">
        <v>217</v>
      </c>
      <c r="D43" s="28">
        <v>164</v>
      </c>
      <c r="E43" s="28">
        <v>6</v>
      </c>
      <c r="F43" s="28">
        <v>164</v>
      </c>
      <c r="G43" s="48">
        <v>177</v>
      </c>
      <c r="H43" s="48">
        <v>317</v>
      </c>
      <c r="I43" s="28"/>
      <c r="J43" s="28"/>
      <c r="K43" s="28"/>
      <c r="L43" s="40"/>
    </row>
    <row r="44" spans="1:12" s="1" customFormat="1" ht="24" customHeight="1">
      <c r="A44" s="21" t="s">
        <v>38</v>
      </c>
      <c r="B44" s="27" t="s">
        <v>700</v>
      </c>
      <c r="C44" s="21" t="s">
        <v>265</v>
      </c>
      <c r="D44" s="28">
        <v>51</v>
      </c>
      <c r="E44" s="28">
        <v>2</v>
      </c>
      <c r="F44" s="28">
        <v>51</v>
      </c>
      <c r="G44" s="48">
        <v>78</v>
      </c>
      <c r="H44" s="48">
        <v>166</v>
      </c>
      <c r="I44" s="28"/>
      <c r="J44" s="28"/>
      <c r="K44" s="28"/>
      <c r="L44" s="40"/>
    </row>
    <row r="45" spans="1:12" s="1" customFormat="1" ht="26.25" customHeight="1">
      <c r="A45" s="49" t="s">
        <v>711</v>
      </c>
      <c r="B45" s="50" t="s">
        <v>12</v>
      </c>
      <c r="C45" s="51"/>
      <c r="D45" s="13">
        <v>28.1758</v>
      </c>
      <c r="E45" s="52">
        <v>1</v>
      </c>
      <c r="F45" s="13">
        <v>5.0358</v>
      </c>
      <c r="G45" s="13"/>
      <c r="H45" s="13"/>
      <c r="I45" s="52">
        <v>3</v>
      </c>
      <c r="J45" s="13">
        <v>23.14</v>
      </c>
      <c r="K45" s="13">
        <v>230</v>
      </c>
      <c r="L45" s="13">
        <v>278</v>
      </c>
    </row>
    <row r="46" spans="1:12" s="1" customFormat="1" ht="19.5" customHeight="1">
      <c r="A46" s="51">
        <v>1</v>
      </c>
      <c r="B46" s="53" t="s">
        <v>655</v>
      </c>
      <c r="C46" s="37" t="s">
        <v>657</v>
      </c>
      <c r="D46" s="28">
        <v>2.2</v>
      </c>
      <c r="E46" s="51"/>
      <c r="F46" s="28"/>
      <c r="G46" s="28"/>
      <c r="H46" s="28"/>
      <c r="I46" s="51">
        <v>1</v>
      </c>
      <c r="J46" s="28">
        <v>2.2</v>
      </c>
      <c r="K46" s="28">
        <v>130</v>
      </c>
      <c r="L46" s="28"/>
    </row>
    <row r="47" spans="1:12" s="1" customFormat="1" ht="26.25" customHeight="1">
      <c r="A47" s="51">
        <v>2</v>
      </c>
      <c r="B47" s="53" t="s">
        <v>655</v>
      </c>
      <c r="C47" s="37" t="s">
        <v>675</v>
      </c>
      <c r="D47" s="28">
        <v>8</v>
      </c>
      <c r="E47" s="51"/>
      <c r="F47" s="28"/>
      <c r="G47" s="28"/>
      <c r="H47" s="28"/>
      <c r="I47" s="51">
        <v>1</v>
      </c>
      <c r="J47" s="51">
        <v>8</v>
      </c>
      <c r="K47" s="51">
        <v>100</v>
      </c>
      <c r="L47" s="51">
        <v>278</v>
      </c>
    </row>
    <row r="48" spans="1:12" s="1" customFormat="1" ht="18.75" customHeight="1">
      <c r="A48" s="51">
        <v>3</v>
      </c>
      <c r="B48" s="54" t="s">
        <v>681</v>
      </c>
      <c r="C48" s="28" t="s">
        <v>265</v>
      </c>
      <c r="D48" s="28">
        <v>5.0358</v>
      </c>
      <c r="E48" s="28">
        <v>1</v>
      </c>
      <c r="F48" s="28">
        <v>5.0358</v>
      </c>
      <c r="G48" s="55"/>
      <c r="H48" s="55"/>
      <c r="I48" s="55"/>
      <c r="J48" s="75"/>
      <c r="K48" s="75"/>
      <c r="L48" s="76"/>
    </row>
    <row r="49" spans="1:12" s="1" customFormat="1" ht="19.5" customHeight="1">
      <c r="A49" s="51">
        <v>4</v>
      </c>
      <c r="B49" s="56" t="s">
        <v>683</v>
      </c>
      <c r="C49" s="28" t="s">
        <v>265</v>
      </c>
      <c r="D49" s="55">
        <v>12.94</v>
      </c>
      <c r="E49" s="55"/>
      <c r="F49" s="55"/>
      <c r="G49" s="55"/>
      <c r="H49" s="55"/>
      <c r="I49" s="55">
        <v>1</v>
      </c>
      <c r="J49" s="28">
        <v>12.94</v>
      </c>
      <c r="K49" s="28"/>
      <c r="L49" s="28"/>
    </row>
  </sheetData>
  <sheetProtection/>
  <mergeCells count="11">
    <mergeCell ref="A1:L1"/>
    <mergeCell ref="A2:B2"/>
    <mergeCell ref="D2:G2"/>
    <mergeCell ref="H2:L2"/>
    <mergeCell ref="E3:L3"/>
    <mergeCell ref="E4:H4"/>
    <mergeCell ref="I4:L4"/>
    <mergeCell ref="A3:A5"/>
    <mergeCell ref="B3:B5"/>
    <mergeCell ref="C3:C5"/>
    <mergeCell ref="D3:D5"/>
  </mergeCells>
  <printOptions/>
  <pageMargins left="0.3104166666666667" right="0.11805555555555555" top="0.7513888888888889" bottom="0.7513888888888889" header="0.3104166666666667" footer="0.3104166666666667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Administrator</cp:lastModifiedBy>
  <cp:lastPrinted>2020-04-18T08:20:36Z</cp:lastPrinted>
  <dcterms:created xsi:type="dcterms:W3CDTF">2017-09-19T04:32:09Z</dcterms:created>
  <dcterms:modified xsi:type="dcterms:W3CDTF">2021-01-14T05:53:04Z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133124</vt:i4>
  </property>
  <property fmtid="{D5CDD505-2E9C-101B-9397-08002B2CF9AE}" pid="3" name="KSOProductBuildV">
    <vt:lpwstr>2052-11.1.0.10314</vt:lpwstr>
  </property>
</Properties>
</file>