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770" activeTab="4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</sheets>
  <externalReferences>
    <externalReference r:id="rId16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<sst xmlns="http://schemas.openxmlformats.org/spreadsheetml/2006/main" count="522" uniqueCount="226">
  <si>
    <t>附件1：</t>
  </si>
  <si>
    <t>单位：万元</t>
  </si>
  <si>
    <t>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</si>
  <si>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</si>
  <si>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</si>
  <si>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</si>
  <si>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</si>
  <si>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</si>
  <si>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</si>
  <si>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</si>
  <si>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</si>
  <si>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</si>
  <si>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</si>
  <si>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</si>
  <si>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</si>
  <si>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科目编码</t>
  </si>
  <si>
    <t>科目名称</t>
  </si>
  <si>
    <t>项目支出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</si>
  <si>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</si>
  <si>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</si>
  <si>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</si>
  <si>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</si>
  <si>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</si>
  <si>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</si>
  <si>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</si>
  <si>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</si>
  <si>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支出预算</t>
  </si>
  <si>
    <t>工资福利支出</t>
  </si>
  <si>
    <t>商品和服务支出</t>
  </si>
  <si>
    <t>对个人和家庭的补助</t>
  </si>
  <si>
    <t>收入预算</t>
  </si>
  <si>
    <t>中央提前告知转移支付资金</t>
  </si>
  <si>
    <t>其他非税收入</t>
  </si>
  <si>
    <t>部门名称：</t>
  </si>
  <si>
    <t>收                             入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</si>
  <si>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</si>
  <si>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</si>
  <si>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</si>
  <si>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</si>
  <si>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</si>
  <si>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</si>
  <si>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</si>
  <si>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</si>
  <si>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收入预算总表</t>
  </si>
  <si>
    <t>一般公共预算支出表</t>
  </si>
  <si>
    <t>预算数</t>
  </si>
  <si>
    <t>一般公共预算基本支出表</t>
  </si>
  <si>
    <t xml:space="preserve">财政拨款收支总表 </t>
  </si>
  <si>
    <t>财政拨款收入</t>
  </si>
  <si>
    <t>财政拨款支出</t>
  </si>
  <si>
    <t>财政拨款收入合计</t>
  </si>
  <si>
    <t>财政拨款支出合计</t>
  </si>
  <si>
    <t>科目代码</t>
  </si>
  <si>
    <t>科目名称</t>
  </si>
  <si>
    <t>政府性基金预算支出表</t>
  </si>
  <si>
    <t>一般公共预算“三公”经费预算表</t>
  </si>
  <si>
    <t>附表1：</t>
  </si>
  <si>
    <t>附表2：</t>
  </si>
  <si>
    <t>附表3：</t>
  </si>
  <si>
    <t>附表4：</t>
  </si>
  <si>
    <t>附表5：</t>
  </si>
  <si>
    <t>附表6：</t>
  </si>
  <si>
    <t>附表7：</t>
  </si>
  <si>
    <t>附表8：</t>
  </si>
  <si>
    <t>科目名称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</si>
  <si>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</si>
  <si>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</si>
  <si>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</si>
  <si>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</si>
  <si>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</si>
  <si>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</si>
  <si>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</si>
  <si>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</si>
  <si>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</si>
  <si>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</si>
  <si>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</si>
  <si>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</si>
  <si>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</si>
  <si>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</si>
  <si>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</si>
  <si>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</si>
  <si>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</si>
  <si>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</si>
  <si>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</si>
  <si>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</si>
  <si>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</si>
  <si>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</si>
  <si>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</si>
  <si>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</si>
  <si>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</si>
  <si>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</si>
  <si>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</si>
  <si>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</si>
  <si>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</si>
  <si>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</si>
  <si>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</si>
  <si>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</si>
  <si>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</si>
  <si>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</si>
  <si>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</si>
  <si>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</si>
  <si>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</si>
  <si>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</si>
  <si>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</si>
  <si>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</si>
  <si>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</si>
  <si>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</si>
  <si>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</si>
  <si>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</si>
  <si>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</si>
  <si>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</si>
  <si>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</si>
  <si>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</si>
  <si>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</si>
  <si>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</si>
  <si>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</si>
  <si>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</si>
  <si>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</si>
  <si>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</si>
  <si>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国有资本经营预算支出表</t>
  </si>
  <si>
    <t>附表9：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</si>
  <si>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</si>
  <si>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</si>
  <si>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</si>
  <si>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</si>
  <si>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</si>
  <si>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</si>
  <si>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</si>
  <si>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</si>
  <si>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</si>
  <si>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</si>
  <si>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</si>
  <si>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</si>
  <si>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</si>
  <si>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>上级提前告知转移支付资金</t>
  </si>
  <si>
    <t/>
  </si>
  <si>
    <t>政府采购支出预算表</t>
  </si>
  <si>
    <t>附表10：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</si>
  <si>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</si>
  <si>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</si>
  <si>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</si>
  <si>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</si>
  <si>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</si>
  <si>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</si>
  <si>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政府购买服务支出预算表</t>
  </si>
  <si>
    <t>一般公共预算机关运行经费明细表</t>
  </si>
  <si>
    <t>附表11：</t>
  </si>
  <si>
    <t>附表12：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</si>
  <si>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</si>
  <si>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注：本单位没有国有资本经营收支，故本表无数据</t>
  </si>
  <si>
    <t>收支预算总表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</si>
  <si>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</si>
  <si>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</si>
  <si>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</si>
  <si>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</si>
  <si>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</si>
  <si>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</si>
  <si>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</si>
  <si>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</si>
  <si>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</si>
  <si>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</si>
  <si>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</si>
  <si>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</si>
  <si>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注：2020年本部门没有政府性基金预算收支，故本表无数据。</t>
  </si>
  <si>
    <t>注：本部门没有政府采购支出，故本表无数据。</t>
  </si>
  <si>
    <r>
      <t>注：</t>
    </r>
    <r>
      <rPr>
        <sz val="10"/>
        <rFont val="宋体"/>
        <family val="0"/>
      </rPr>
      <t>本部门没有政府购买服务支出，故本表无数据。</t>
    </r>
  </si>
  <si>
    <t>注：本部门属事业单位，故本表无数据。</t>
  </si>
  <si>
    <t>2020年预算</t>
  </si>
  <si>
    <t>2020年清原县水务系统预算和“三公”经费预算公开表</t>
  </si>
  <si>
    <t>部门名称：清原满族自治县水务局汇总</t>
  </si>
  <si>
    <t>　水务局本级</t>
  </si>
  <si>
    <t>　水利水电工程移民管理中心</t>
  </si>
  <si>
    <t>　水土保持站</t>
  </si>
  <si>
    <t>　水利工程建设质量与安全监督站</t>
  </si>
  <si>
    <t>　水政水资源管理中心</t>
  </si>
  <si>
    <t>归口管理的行政单位离退休</t>
  </si>
  <si>
    <t>机关事业单位基本养老保险缴费支出△</t>
  </si>
  <si>
    <t>机关事业单位职业年金缴费支出△</t>
  </si>
  <si>
    <t>行政单位医疗★</t>
  </si>
  <si>
    <t>行政运行</t>
  </si>
  <si>
    <t>住房公积金</t>
  </si>
  <si>
    <t>事业单位离退休</t>
  </si>
  <si>
    <t>事业单位医疗★</t>
  </si>
  <si>
    <t>其他水利支出</t>
  </si>
  <si>
    <t>水土保持</t>
  </si>
  <si>
    <t>水利安全监督</t>
  </si>
  <si>
    <t>水资源节约管理与保护</t>
  </si>
  <si>
    <t>[501001]水务局本级</t>
  </si>
  <si>
    <t>[501002002]水利水电工程移民管理中心</t>
  </si>
  <si>
    <t>[501002003]水土保持站</t>
  </si>
  <si>
    <t>[501002005]水利工程建设质量与安全监督站</t>
  </si>
  <si>
    <t>[501002006]水政水资源管理中心</t>
  </si>
  <si>
    <t>[2080501]归口管理的行政单位离退休</t>
  </si>
  <si>
    <t>[2080505]机关事业单位基本养老保险缴费支出△</t>
  </si>
  <si>
    <t>[2080506]机关事业单位职业年金缴费支出△</t>
  </si>
  <si>
    <t>[2210201]住房公积金</t>
  </si>
  <si>
    <t>[2080502]事业单位离退休</t>
  </si>
  <si>
    <t>[2101102]事业单位医疗★</t>
  </si>
  <si>
    <t>[2130322]水利安全监督</t>
  </si>
  <si>
    <t>[2130311]水资源节约管理与保护</t>
  </si>
  <si>
    <t>合计</t>
  </si>
  <si>
    <t>归口管理的行政单位离退休</t>
  </si>
  <si>
    <t>208</t>
  </si>
  <si>
    <t>05</t>
  </si>
  <si>
    <t>06</t>
  </si>
  <si>
    <t>210</t>
  </si>
  <si>
    <t>11</t>
  </si>
  <si>
    <t>01</t>
  </si>
  <si>
    <t>213</t>
  </si>
  <si>
    <t>03</t>
  </si>
  <si>
    <t>221</t>
  </si>
  <si>
    <t>02</t>
  </si>
  <si>
    <t>机关事业单位基本养老保险缴费支出△</t>
  </si>
  <si>
    <t>机关事业单位职业年金缴费支出△</t>
  </si>
  <si>
    <t>行政单位医疗★</t>
  </si>
  <si>
    <t>行政运行</t>
  </si>
  <si>
    <t>住房公积金</t>
  </si>
  <si>
    <t>99</t>
  </si>
  <si>
    <t>事业单位离退休</t>
  </si>
  <si>
    <t>事业单位医疗★</t>
  </si>
  <si>
    <t>其他水利支出</t>
  </si>
  <si>
    <t>10</t>
  </si>
  <si>
    <t>水土保持</t>
  </si>
  <si>
    <t>22</t>
  </si>
  <si>
    <t xml:space="preserve">    合计</t>
  </si>
  <si>
    <t>合计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</si>
</sst>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_);[Red]\(0\)"/>
    <numFmt numFmtId="179" formatCode=";;"/>
    <numFmt numFmtId="180" formatCode="#,##0.00_);[Red]\(#,##0.00\)"/>
    <numFmt numFmtId="181" formatCode="#,##0_ "/>
    <numFmt numFmtId="182" formatCode="#,##0.00_ "/>
    <numFmt numFmtId="183" formatCode="0.00_ "/>
    <numFmt numFmtId="184" formatCode="#,##0.00_ ;;"/>
  </numFmts>
  <fonts count="53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0" xfId="43" applyFont="1">
      <alignment/>
      <protection/>
    </xf>
    <xf numFmtId="0" fontId="6" fillId="0" borderId="0" xfId="43">
      <alignment/>
      <protection/>
    </xf>
    <xf numFmtId="0" fontId="5" fillId="0" borderId="0" xfId="43" applyFont="1" applyFill="1" applyAlignment="1">
      <alignment vertical="center"/>
      <protection/>
    </xf>
    <xf numFmtId="176" fontId="5" fillId="0" borderId="0" xfId="43" applyNumberFormat="1" applyFont="1" applyFill="1" applyAlignment="1">
      <alignment vertical="center"/>
      <protection/>
    </xf>
    <xf numFmtId="0" fontId="7" fillId="0" borderId="0" xfId="43" applyNumberFormat="1" applyFont="1" applyFill="1" applyAlignment="1" applyProtection="1">
      <alignment horizontal="centerContinuous" vertical="center"/>
      <protection/>
    </xf>
    <xf numFmtId="0" fontId="5" fillId="0" borderId="0" xfId="43" applyFont="1" applyFill="1" applyAlignment="1">
      <alignment horizontal="center" vertical="center"/>
      <protection/>
    </xf>
    <xf numFmtId="176" fontId="5" fillId="0" borderId="0" xfId="43" applyNumberFormat="1" applyFont="1" applyFill="1" applyAlignment="1" applyProtection="1">
      <alignment horizontal="right" vertical="center"/>
      <protection/>
    </xf>
    <xf numFmtId="0" fontId="8" fillId="0" borderId="0" xfId="43" applyFont="1" applyFill="1" applyAlignment="1">
      <alignment vertical="center"/>
      <protection/>
    </xf>
    <xf numFmtId="0" fontId="5" fillId="0" borderId="11" xfId="43" applyFont="1" applyFill="1" applyBorder="1" applyAlignment="1">
      <alignment horizontal="left" vertical="center"/>
      <protection/>
    </xf>
    <xf numFmtId="176" fontId="5" fillId="0" borderId="11" xfId="43" applyNumberFormat="1" applyFont="1" applyFill="1" applyBorder="1" applyAlignment="1">
      <alignment horizontal="center" vertical="center"/>
      <protection/>
    </xf>
    <xf numFmtId="0" fontId="5" fillId="0" borderId="11" xfId="43" applyFont="1" applyFill="1" applyBorder="1" applyAlignment="1">
      <alignment horizontal="center" vertical="center"/>
      <protection/>
    </xf>
    <xf numFmtId="0" fontId="8" fillId="0" borderId="0" xfId="43" applyFont="1" applyFill="1" applyBorder="1" applyAlignment="1">
      <alignment vertical="center"/>
      <protection/>
    </xf>
    <xf numFmtId="49" fontId="5" fillId="0" borderId="10" xfId="43" applyNumberFormat="1" applyFont="1" applyFill="1" applyBorder="1" applyAlignment="1" applyProtection="1">
      <alignment vertical="center"/>
      <protection/>
    </xf>
    <xf numFmtId="49" fontId="5" fillId="0" borderId="12" xfId="42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41">
      <alignment vertical="center"/>
      <protection/>
    </xf>
    <xf numFmtId="0" fontId="1" fillId="0" borderId="0" xfId="41" applyFont="1" applyFill="1" applyAlignment="1">
      <alignment horizontal="center"/>
      <protection/>
    </xf>
    <xf numFmtId="0" fontId="1" fillId="33" borderId="0" xfId="41" applyFont="1" applyFill="1" applyAlignment="1">
      <alignment horizontal="center"/>
      <protection/>
    </xf>
    <xf numFmtId="0" fontId="1" fillId="0" borderId="0" xfId="41" applyFont="1" applyAlignment="1">
      <alignment/>
      <protection/>
    </xf>
    <xf numFmtId="0" fontId="1" fillId="0" borderId="0" xfId="41" applyFont="1" applyFill="1" applyAlignment="1">
      <alignment/>
      <protection/>
    </xf>
    <xf numFmtId="0" fontId="1" fillId="0" borderId="0" xfId="41" applyFont="1" applyFill="1" applyAlignment="1">
      <alignment horizontal="right" vertical="center"/>
      <protection/>
    </xf>
    <xf numFmtId="0" fontId="1" fillId="0" borderId="11" xfId="41" applyFont="1" applyFill="1" applyBorder="1" applyAlignment="1">
      <alignment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177" fontId="5" fillId="0" borderId="10" xfId="41" applyNumberFormat="1" applyFont="1" applyFill="1" applyBorder="1" applyAlignment="1" applyProtection="1">
      <alignment horizontal="right" vertical="center" wrapText="1"/>
      <protection/>
    </xf>
    <xf numFmtId="0" fontId="1" fillId="0" borderId="0" xfId="41" applyNumberFormat="1" applyFont="1" applyFill="1" applyAlignment="1" applyProtection="1">
      <alignment horizontal="right"/>
      <protection/>
    </xf>
    <xf numFmtId="0" fontId="5" fillId="0" borderId="11" xfId="41" applyFont="1" applyFill="1" applyBorder="1" applyAlignment="1">
      <alignment horizontal="right" vertical="center"/>
      <protection/>
    </xf>
    <xf numFmtId="177" fontId="5" fillId="0" borderId="10" xfId="41" applyNumberFormat="1" applyFont="1" applyFill="1" applyBorder="1" applyAlignment="1">
      <alignment horizontal="right" vertical="center" wrapText="1"/>
      <protection/>
    </xf>
    <xf numFmtId="0" fontId="0" fillId="0" borderId="0" xfId="42" applyFont="1">
      <alignment/>
      <protection/>
    </xf>
    <xf numFmtId="0" fontId="6" fillId="0" borderId="0" xfId="42">
      <alignment/>
      <protection/>
    </xf>
    <xf numFmtId="0" fontId="5" fillId="0" borderId="0" xfId="42" applyFont="1" applyFill="1" applyAlignment="1">
      <alignment vertical="center"/>
      <protection/>
    </xf>
    <xf numFmtId="176" fontId="5" fillId="0" borderId="0" xfId="42" applyNumberFormat="1" applyFont="1" applyFill="1" applyAlignment="1" applyProtection="1">
      <alignment horizontal="right" vertical="center"/>
      <protection/>
    </xf>
    <xf numFmtId="0" fontId="5" fillId="0" borderId="11" xfId="42" applyFont="1" applyFill="1" applyBorder="1" applyAlignment="1">
      <alignment horizontal="left" vertical="center"/>
      <protection/>
    </xf>
    <xf numFmtId="176" fontId="5" fillId="0" borderId="11" xfId="42" applyNumberFormat="1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vertical="center"/>
      <protection/>
    </xf>
    <xf numFmtId="0" fontId="7" fillId="0" borderId="0" xfId="42" applyNumberFormat="1" applyFont="1" applyFill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1" fillId="0" borderId="13" xfId="43" applyNumberFormat="1" applyFont="1" applyFill="1" applyBorder="1" applyAlignment="1" applyProtection="1">
      <alignment horizontal="center" vertical="center" wrapText="1"/>
      <protection/>
    </xf>
    <xf numFmtId="176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42" applyFont="1" applyFill="1" applyAlignment="1">
      <alignment horizontal="center" vertical="center"/>
      <protection/>
    </xf>
    <xf numFmtId="0" fontId="8" fillId="0" borderId="0" xfId="42" applyFont="1" applyFill="1" applyAlignment="1">
      <alignment vertical="center"/>
      <protection/>
    </xf>
    <xf numFmtId="0" fontId="1" fillId="0" borderId="10" xfId="42" applyNumberFormat="1" applyFont="1" applyFill="1" applyBorder="1" applyAlignment="1" applyProtection="1">
      <alignment horizontal="centerContinuous" vertical="center"/>
      <protection/>
    </xf>
    <xf numFmtId="0" fontId="1" fillId="0" borderId="10" xfId="42" applyNumberFormat="1" applyFont="1" applyFill="1" applyBorder="1" applyAlignment="1" applyProtection="1">
      <alignment horizontal="center" vertical="center"/>
      <protection/>
    </xf>
    <xf numFmtId="176" fontId="1" fillId="0" borderId="13" xfId="42" applyNumberFormat="1" applyFont="1" applyFill="1" applyBorder="1" applyAlignment="1" applyProtection="1">
      <alignment horizontal="center" vertical="center"/>
      <protection/>
    </xf>
    <xf numFmtId="0" fontId="8" fillId="0" borderId="0" xfId="42" applyFont="1" applyFill="1" applyAlignment="1">
      <alignment vertical="center" wrapText="1"/>
      <protection/>
    </xf>
    <xf numFmtId="49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43" applyFont="1" applyFill="1" applyBorder="1" applyAlignment="1">
      <alignment horizontal="left" vertical="center"/>
      <protection/>
    </xf>
    <xf numFmtId="49" fontId="5" fillId="0" borderId="12" xfId="43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42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80" fontId="14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17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10" xfId="55" applyNumberFormat="1" applyFont="1" applyFill="1" applyBorder="1" applyAlignment="1" applyProtection="1">
      <alignment horizontal="righ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vertical="center"/>
    </xf>
    <xf numFmtId="177" fontId="5" fillId="0" borderId="10" xfId="55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2" fontId="15" fillId="0" borderId="0" xfId="55" applyNumberFormat="1" applyFont="1" applyFill="1" applyAlignment="1" applyProtection="1">
      <alignment horizontal="centerContinuous" vertical="center"/>
      <protection/>
    </xf>
    <xf numFmtId="2" fontId="7" fillId="0" borderId="0" xfId="55" applyNumberFormat="1" applyFont="1" applyFill="1" applyAlignment="1" applyProtection="1">
      <alignment horizontal="centerContinuous" vertical="center"/>
      <protection/>
    </xf>
    <xf numFmtId="0" fontId="5" fillId="0" borderId="0" xfId="55" applyNumberFormat="1" applyFont="1" applyAlignment="1">
      <alignment vertical="center"/>
    </xf>
    <xf numFmtId="176" fontId="5" fillId="0" borderId="0" xfId="55" applyNumberFormat="1" applyFont="1" applyFill="1" applyAlignment="1">
      <alignment horizontal="center" vertical="center"/>
    </xf>
    <xf numFmtId="176" fontId="1" fillId="0" borderId="11" xfId="55" applyNumberFormat="1" applyFont="1" applyFill="1" applyBorder="1" applyAlignment="1" applyProtection="1">
      <alignment horizontal="right" vertical="center"/>
      <protection/>
    </xf>
    <xf numFmtId="0" fontId="1" fillId="33" borderId="0" xfId="55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5" applyNumberFormat="1" applyFont="1" applyAlignment="1">
      <alignment vertical="center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55" applyNumberFormat="1" applyFont="1" applyFill="1" applyBorder="1" applyAlignment="1" applyProtection="1">
      <alignment horizontal="right" vertical="center" wrapText="1"/>
      <protection/>
    </xf>
    <xf numFmtId="0" fontId="1" fillId="0" borderId="0" xfId="55" applyNumberFormat="1" applyFont="1" applyAlignment="1">
      <alignment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2" fontId="5" fillId="0" borderId="10" xfId="55" applyNumberFormat="1" applyFont="1" applyFill="1" applyBorder="1" applyAlignment="1" applyProtection="1">
      <alignment horizontal="right" vertical="center" wrapText="1"/>
      <protection/>
    </xf>
    <xf numFmtId="0" fontId="5" fillId="0" borderId="0" xfId="55" applyNumberFormat="1" applyFont="1" applyAlignment="1">
      <alignment/>
    </xf>
    <xf numFmtId="176" fontId="5" fillId="0" borderId="0" xfId="55" applyNumberFormat="1" applyFont="1" applyAlignment="1">
      <alignment vertical="center"/>
    </xf>
    <xf numFmtId="49" fontId="5" fillId="0" borderId="0" xfId="55" applyNumberFormat="1" applyFont="1" applyFill="1" applyAlignment="1" applyProtection="1">
      <alignment vertical="center"/>
      <protection/>
    </xf>
    <xf numFmtId="49" fontId="2" fillId="35" borderId="0" xfId="55" applyNumberFormat="1" applyFont="1" applyFill="1" applyAlignment="1" applyProtection="1">
      <alignment vertical="center"/>
      <protection/>
    </xf>
    <xf numFmtId="176" fontId="5" fillId="35" borderId="0" xfId="55" applyNumberFormat="1" applyFont="1" applyFill="1" applyAlignment="1">
      <alignment vertical="center"/>
    </xf>
    <xf numFmtId="0" fontId="13" fillId="0" borderId="10" xfId="40" applyNumberFormat="1" applyFont="1" applyFill="1" applyBorder="1" applyAlignment="1" applyProtection="1">
      <alignment/>
      <protection/>
    </xf>
    <xf numFmtId="43" fontId="5" fillId="0" borderId="10" xfId="54" applyFont="1" applyBorder="1" applyAlignment="1">
      <alignment/>
    </xf>
    <xf numFmtId="0" fontId="16" fillId="0" borderId="10" xfId="40" applyNumberFormat="1" applyFont="1" applyFill="1" applyBorder="1" applyAlignment="1" applyProtection="1">
      <alignment/>
      <protection/>
    </xf>
    <xf numFmtId="43" fontId="1" fillId="0" borderId="10" xfId="54" applyFont="1" applyBorder="1" applyAlignment="1">
      <alignment/>
    </xf>
    <xf numFmtId="0" fontId="17" fillId="0" borderId="0" xfId="43" applyFont="1" applyFill="1" applyAlignment="1">
      <alignment vertical="center"/>
      <protection/>
    </xf>
    <xf numFmtId="0" fontId="2" fillId="0" borderId="0" xfId="0" applyFont="1" applyAlignment="1">
      <alignment/>
    </xf>
    <xf numFmtId="0" fontId="13" fillId="0" borderId="10" xfId="40" applyNumberFormat="1" applyFont="1" applyFill="1" applyBorder="1" applyAlignment="1" applyProtection="1">
      <alignment/>
      <protection/>
    </xf>
    <xf numFmtId="43" fontId="5" fillId="0" borderId="10" xfId="54" applyFont="1" applyFill="1" applyBorder="1" applyAlignment="1" applyProtection="1">
      <alignment horizontal="right" vertical="center" wrapText="1"/>
      <protection/>
    </xf>
    <xf numFmtId="0" fontId="5" fillId="0" borderId="10" xfId="40" applyBorder="1">
      <alignment/>
      <protection/>
    </xf>
    <xf numFmtId="43" fontId="5" fillId="0" borderId="14" xfId="54" applyFont="1" applyFill="1" applyBorder="1" applyAlignment="1" applyProtection="1">
      <alignment horizontal="right" vertical="center" wrapText="1"/>
      <protection/>
    </xf>
    <xf numFmtId="0" fontId="5" fillId="0" borderId="10" xfId="41" applyFont="1" applyBorder="1">
      <alignment vertical="center"/>
      <protection/>
    </xf>
    <xf numFmtId="0" fontId="18" fillId="0" borderId="10" xfId="40" applyNumberFormat="1" applyFont="1" applyFill="1" applyBorder="1" applyAlignment="1" applyProtection="1">
      <alignment/>
      <protection/>
    </xf>
    <xf numFmtId="0" fontId="6" fillId="0" borderId="10" xfId="41" applyBorder="1">
      <alignment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43" applyNumberFormat="1" applyFont="1" applyFill="1" applyAlignment="1" applyProtection="1">
      <alignment horizontal="center" vertical="center"/>
      <protection/>
    </xf>
    <xf numFmtId="0" fontId="5" fillId="0" borderId="11" xfId="43" applyFont="1" applyFill="1" applyBorder="1" applyAlignment="1">
      <alignment horizontal="left" vertical="center"/>
      <protection/>
    </xf>
    <xf numFmtId="176" fontId="1" fillId="0" borderId="12" xfId="43" applyNumberFormat="1" applyFont="1" applyFill="1" applyBorder="1" applyAlignment="1" applyProtection="1">
      <alignment horizontal="center" vertical="center" wrapText="1"/>
      <protection/>
    </xf>
    <xf numFmtId="176" fontId="1" fillId="0" borderId="15" xfId="43" applyNumberFormat="1" applyFont="1" applyFill="1" applyBorder="1" applyAlignment="1" applyProtection="1">
      <alignment horizontal="center" vertical="center" wrapText="1"/>
      <protection/>
    </xf>
    <xf numFmtId="176" fontId="1" fillId="0" borderId="16" xfId="43" applyNumberFormat="1" applyFont="1" applyFill="1" applyBorder="1" applyAlignment="1" applyProtection="1">
      <alignment horizontal="center" vertical="center" wrapText="1"/>
      <protection/>
    </xf>
    <xf numFmtId="0" fontId="7" fillId="0" borderId="0" xfId="42" applyNumberFormat="1" applyFont="1" applyFill="1" applyAlignment="1" applyProtection="1">
      <alignment horizontal="center" vertical="center"/>
      <protection/>
    </xf>
    <xf numFmtId="0" fontId="1" fillId="0" borderId="13" xfId="41" applyFont="1" applyFill="1" applyBorder="1" applyAlignment="1">
      <alignment horizontal="center" vertical="center" wrapText="1"/>
      <protection/>
    </xf>
    <xf numFmtId="0" fontId="1" fillId="0" borderId="17" xfId="41" applyFont="1" applyFill="1" applyBorder="1" applyAlignment="1">
      <alignment horizontal="center" vertical="center" wrapText="1"/>
      <protection/>
    </xf>
    <xf numFmtId="0" fontId="1" fillId="0" borderId="14" xfId="41" applyFont="1" applyFill="1" applyBorder="1" applyAlignment="1">
      <alignment horizontal="center" vertical="center" wrapText="1"/>
      <protection/>
    </xf>
    <xf numFmtId="0" fontId="1" fillId="0" borderId="10" xfId="41" applyNumberFormat="1" applyFont="1" applyFill="1" applyBorder="1" applyAlignment="1" applyProtection="1">
      <alignment horizontal="center" vertical="center"/>
      <protection/>
    </xf>
    <xf numFmtId="0" fontId="6" fillId="0" borderId="10" xfId="41" applyBorder="1" applyAlignment="1">
      <alignment horizontal="center" vertical="center"/>
      <protection/>
    </xf>
    <xf numFmtId="0" fontId="0" fillId="0" borderId="0" xfId="41" applyFont="1" applyAlignment="1">
      <alignment vertical="center"/>
      <protection/>
    </xf>
    <xf numFmtId="0" fontId="7" fillId="0" borderId="0" xfId="41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41" applyFont="1" applyFill="1" applyBorder="1" applyAlignment="1">
      <alignment horizontal="left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wrapText="1"/>
      <protection/>
    </xf>
    <xf numFmtId="0" fontId="1" fillId="34" borderId="13" xfId="43" applyNumberFormat="1" applyFont="1" applyFill="1" applyBorder="1" applyAlignment="1" applyProtection="1">
      <alignment horizontal="center" vertical="center" wrapText="1"/>
      <protection/>
    </xf>
    <xf numFmtId="0" fontId="1" fillId="34" borderId="17" xfId="43" applyNumberFormat="1" applyFont="1" applyFill="1" applyBorder="1" applyAlignment="1" applyProtection="1">
      <alignment horizontal="center" vertical="center" wrapText="1"/>
      <protection/>
    </xf>
    <xf numFmtId="0" fontId="1" fillId="34" borderId="14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5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11" xfId="42" applyFont="1" applyFill="1" applyBorder="1" applyAlignment="1">
      <alignment horizontal="left" vertical="center"/>
      <protection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3" xfId="0" applyNumberFormat="1" applyFont="1" applyFill="1" applyBorder="1" applyAlignment="1" applyProtection="1">
      <alignment horizontal="center" vertical="center" wrapText="1"/>
      <protection/>
    </xf>
    <xf numFmtId="0" fontId="14" fillId="33" borderId="17" xfId="0" applyNumberFormat="1" applyFont="1" applyFill="1" applyBorder="1" applyAlignment="1" applyProtection="1">
      <alignment horizontal="center" vertical="center" wrapText="1"/>
      <protection/>
    </xf>
    <xf numFmtId="0" fontId="14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 applyProtection="1">
      <alignment horizontal="center" vertical="center" wrapText="1"/>
      <protection/>
    </xf>
    <xf numFmtId="176" fontId="1" fillId="0" borderId="10" xfId="55" applyNumberFormat="1" applyFont="1" applyFill="1" applyBorder="1" applyAlignment="1" applyProtection="1">
      <alignment horizontal="center" vertical="center" wrapText="1"/>
      <protection/>
    </xf>
    <xf numFmtId="183" fontId="2" fillId="0" borderId="0" xfId="0" applyNumberFormat="1" applyFont="1" applyAlignment="1">
      <alignment horizontal="left" vertical="center" wrapText="1"/>
    </xf>
    <xf numFmtId="0" fontId="13" fillId="0" borderId="10" xfId="40" applyNumberFormat="1" applyFont="1" applyFill="1" applyBorder="1" applyAlignment="1" applyProtection="1">
      <alignment/>
      <protection/>
    </xf>
    <xf numFmtId="0" fontId="5" fillId="0" borderId="10" xfId="40" applyBorder="1">
      <alignment/>
      <protection/>
    </xf>
    <xf numFmtId="0" fontId="0" fillId="0" borderId="16" xfId="0" applyBorder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年附表" xfId="41"/>
    <cellStyle name="常规_Sheet1" xfId="42"/>
    <cellStyle name="常规_Sheet1 (2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H20" sqref="H20"/>
    </sheetView>
  </sheetViews>
  <sheetFormatPr defaultColWidth="9.00390625" defaultRowHeight="14.25"/>
  <sheetData>
    <row r="3" spans="1:2" ht="20.25">
      <c r="A3" s="139" t="s">
        <v>0</v>
      </c>
      <c r="B3" s="139"/>
    </row>
    <row r="10" spans="1:13" ht="111" customHeight="1">
      <c r="A10" s="140" t="s">
        <v>168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</row>
    <row r="11" ht="14.25">
      <c r="C11" t="s">
        <v>151</v>
      </c>
    </row>
    <row r="12" ht="14.25">
      <c r="C12" t="s">
        <v>152</v>
      </c>
    </row>
    <row r="13" ht="14.25">
      <c r="C13" t="s">
        <v>153</v>
      </c>
    </row>
    <row r="14" ht="14.25">
      <c r="C14" t="s">
        <v>154</v>
      </c>
    </row>
    <row r="15" ht="14.25">
      <c r="C15" t="s">
        <v>155</v>
      </c>
    </row>
    <row r="16" ht="14.25">
      <c r="C16" t="s">
        <v>156</v>
      </c>
    </row>
    <row r="17" ht="14.25">
      <c r="C17" t="s">
        <v>157</v>
      </c>
    </row>
    <row r="18" ht="14.25">
      <c r="C18" t="s">
        <v>158</v>
      </c>
    </row>
    <row r="19" ht="14.25">
      <c r="C19" t="s">
        <v>159</v>
      </c>
    </row>
    <row r="20" ht="14.25">
      <c r="C20" t="s">
        <v>160</v>
      </c>
    </row>
    <row r="21" ht="14.25">
      <c r="C21" t="s">
        <v>161</v>
      </c>
    </row>
    <row r="22" ht="14.25">
      <c r="C22" t="s">
        <v>162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M18" sqref="M18"/>
    </sheetView>
  </sheetViews>
  <sheetFormatPr defaultColWidth="7.25390625" defaultRowHeight="14.25"/>
  <cols>
    <col min="1" max="1" width="27.25390625" style="71" customWidth="1"/>
    <col min="2" max="2" width="5.75390625" style="71" customWidth="1"/>
    <col min="3" max="3" width="12.75390625" style="71" customWidth="1"/>
    <col min="4" max="4" width="5.75390625" style="71" customWidth="1"/>
    <col min="5" max="5" width="14.25390625" style="71" customWidth="1"/>
    <col min="6" max="9" width="11.50390625" style="71" customWidth="1"/>
    <col min="10" max="10" width="7.25390625" style="71" customWidth="1"/>
    <col min="11" max="16384" width="7.25390625" style="71" customWidth="1"/>
  </cols>
  <sheetData>
    <row r="1" spans="1:20" ht="18.75" customHeight="1">
      <c r="A1" s="8" t="s">
        <v>120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168" t="s">
        <v>119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22.5" customHeight="1">
      <c r="A3" s="169" t="s">
        <v>33</v>
      </c>
      <c r="B3" s="169"/>
      <c r="C3" s="169"/>
      <c r="D3" s="73"/>
      <c r="E3" s="73"/>
      <c r="F3" s="73"/>
      <c r="G3" s="73"/>
      <c r="H3" s="73"/>
      <c r="L3" s="170" t="s">
        <v>1</v>
      </c>
      <c r="M3" s="170"/>
    </row>
    <row r="4" spans="1:13" s="75" customFormat="1" ht="24" customHeight="1">
      <c r="A4" s="171" t="s">
        <v>110</v>
      </c>
      <c r="B4" s="171" t="s">
        <v>15</v>
      </c>
      <c r="C4" s="171"/>
      <c r="D4" s="171"/>
      <c r="E4" s="163" t="s">
        <v>16</v>
      </c>
      <c r="F4" s="163" t="s">
        <v>111</v>
      </c>
      <c r="G4" s="163"/>
      <c r="H4" s="163"/>
      <c r="I4" s="163"/>
      <c r="J4" s="163"/>
      <c r="K4" s="163"/>
      <c r="L4" s="163"/>
      <c r="M4" s="163"/>
    </row>
    <row r="5" spans="1:13" s="75" customFormat="1" ht="40.5" customHeight="1">
      <c r="A5" s="171"/>
      <c r="B5" s="74" t="s">
        <v>12</v>
      </c>
      <c r="C5" s="74" t="s">
        <v>13</v>
      </c>
      <c r="D5" s="70" t="s">
        <v>14</v>
      </c>
      <c r="E5" s="163"/>
      <c r="F5" s="70" t="s">
        <v>6</v>
      </c>
      <c r="G5" s="76" t="s">
        <v>112</v>
      </c>
      <c r="H5" s="76" t="s">
        <v>113</v>
      </c>
      <c r="I5" s="76" t="s">
        <v>114</v>
      </c>
      <c r="J5" s="76" t="s">
        <v>115</v>
      </c>
      <c r="K5" s="76" t="s">
        <v>116</v>
      </c>
      <c r="L5" s="76" t="s">
        <v>117</v>
      </c>
      <c r="M5" s="76" t="s">
        <v>118</v>
      </c>
    </row>
    <row r="6" spans="1:13" s="75" customFormat="1" ht="23.25" customHeight="1">
      <c r="A6" s="77"/>
      <c r="B6" s="78"/>
      <c r="C6" s="78"/>
      <c r="D6" s="78"/>
      <c r="E6" s="79" t="s">
        <v>6</v>
      </c>
      <c r="F6" s="80"/>
      <c r="G6" s="80">
        <f>SUM(G7:G13)</f>
        <v>0</v>
      </c>
      <c r="H6" s="81"/>
      <c r="I6" s="80">
        <f>SUM(I7:I13)</f>
        <v>0</v>
      </c>
      <c r="J6" s="80">
        <f>SUM(J7:J13)</f>
        <v>0</v>
      </c>
      <c r="K6" s="82"/>
      <c r="L6" s="82"/>
      <c r="M6" s="5"/>
    </row>
    <row r="7" spans="1:13" s="75" customFormat="1" ht="23.25" customHeight="1">
      <c r="A7" s="83"/>
      <c r="B7" s="85"/>
      <c r="C7" s="85"/>
      <c r="D7" s="85"/>
      <c r="E7" s="86"/>
      <c r="F7" s="84">
        <f aca="true" t="shared" si="0" ref="F7:F13">SUM(G7:J7)</f>
        <v>0</v>
      </c>
      <c r="G7" s="84"/>
      <c r="H7" s="84"/>
      <c r="I7" s="84"/>
      <c r="J7" s="84"/>
      <c r="K7" s="7"/>
      <c r="L7" s="7"/>
      <c r="M7" s="7"/>
    </row>
    <row r="8" spans="1:13" s="75" customFormat="1" ht="23.25" customHeight="1">
      <c r="A8" s="83"/>
      <c r="B8" s="85"/>
      <c r="C8" s="85"/>
      <c r="D8" s="85"/>
      <c r="E8" s="86"/>
      <c r="F8" s="84">
        <f t="shared" si="0"/>
        <v>0</v>
      </c>
      <c r="G8" s="84"/>
      <c r="H8" s="84"/>
      <c r="I8" s="84"/>
      <c r="J8" s="84"/>
      <c r="K8" s="7"/>
      <c r="L8" s="7"/>
      <c r="M8" s="7"/>
    </row>
    <row r="9" spans="1:13" s="75" customFormat="1" ht="23.25" customHeight="1">
      <c r="A9" s="83"/>
      <c r="B9" s="85"/>
      <c r="C9" s="85"/>
      <c r="D9" s="85"/>
      <c r="E9" s="86"/>
      <c r="F9" s="84">
        <f t="shared" si="0"/>
        <v>0</v>
      </c>
      <c r="G9" s="84"/>
      <c r="H9" s="84"/>
      <c r="I9" s="84"/>
      <c r="J9" s="84"/>
      <c r="K9" s="7"/>
      <c r="L9" s="7"/>
      <c r="M9" s="7"/>
    </row>
    <row r="10" spans="1:13" s="75" customFormat="1" ht="23.25" customHeight="1">
      <c r="A10" s="83"/>
      <c r="B10" s="85"/>
      <c r="C10" s="85"/>
      <c r="D10" s="85"/>
      <c r="E10" s="86"/>
      <c r="F10" s="84">
        <f t="shared" si="0"/>
        <v>0</v>
      </c>
      <c r="G10" s="84"/>
      <c r="H10" s="84"/>
      <c r="I10" s="84"/>
      <c r="J10" s="84"/>
      <c r="K10" s="7"/>
      <c r="L10" s="7"/>
      <c r="M10" s="7"/>
    </row>
    <row r="11" spans="1:13" s="75" customFormat="1" ht="23.25" customHeight="1">
      <c r="A11" s="83"/>
      <c r="B11" s="85"/>
      <c r="C11" s="85"/>
      <c r="D11" s="85"/>
      <c r="E11" s="86"/>
      <c r="F11" s="84">
        <f t="shared" si="0"/>
        <v>0</v>
      </c>
      <c r="G11" s="84"/>
      <c r="H11" s="84"/>
      <c r="I11" s="84"/>
      <c r="J11" s="84"/>
      <c r="K11" s="7"/>
      <c r="L11" s="7"/>
      <c r="M11" s="7"/>
    </row>
    <row r="12" spans="1:13" ht="24.75" customHeight="1">
      <c r="A12" s="83"/>
      <c r="B12" s="85"/>
      <c r="C12" s="85"/>
      <c r="D12" s="85"/>
      <c r="E12" s="86"/>
      <c r="F12" s="84">
        <f t="shared" si="0"/>
        <v>0</v>
      </c>
      <c r="G12" s="84"/>
      <c r="H12" s="84"/>
      <c r="I12" s="84"/>
      <c r="J12" s="84"/>
      <c r="K12" s="7"/>
      <c r="L12" s="7"/>
      <c r="M12" s="7"/>
    </row>
    <row r="13" spans="1:13" s="88" customFormat="1" ht="22.5" customHeight="1">
      <c r="A13" s="87"/>
      <c r="B13" s="85"/>
      <c r="C13" s="85"/>
      <c r="D13" s="85"/>
      <c r="E13" s="86"/>
      <c r="F13" s="84">
        <f t="shared" si="0"/>
        <v>0</v>
      </c>
      <c r="G13" s="84"/>
      <c r="H13" s="84"/>
      <c r="I13" s="84"/>
      <c r="J13" s="84"/>
      <c r="K13" s="7"/>
      <c r="L13" s="7"/>
      <c r="M13" s="7"/>
    </row>
    <row r="14" spans="1:13" s="89" customFormat="1" ht="42.75" customHeight="1">
      <c r="A14" s="166" t="s">
        <v>149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</row>
    <row r="15" spans="1:13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</row>
    <row r="16" ht="12">
      <c r="E16" s="90"/>
    </row>
    <row r="20" ht="12">
      <c r="G20" s="90"/>
    </row>
    <row r="21" ht="12">
      <c r="C21" s="90"/>
    </row>
  </sheetData>
  <sheetProtection/>
  <mergeCells count="9">
    <mergeCell ref="A14:M14"/>
    <mergeCell ref="A15:M15"/>
    <mergeCell ref="A2:M2"/>
    <mergeCell ref="A3:C3"/>
    <mergeCell ref="L3:M3"/>
    <mergeCell ref="A4:A5"/>
    <mergeCell ref="B4:D4"/>
    <mergeCell ref="E4:E5"/>
    <mergeCell ref="F4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J17" sqref="J17"/>
    </sheetView>
  </sheetViews>
  <sheetFormatPr defaultColWidth="7.25390625" defaultRowHeight="12.75" customHeight="1"/>
  <cols>
    <col min="1" max="1" width="14.75390625" style="88" customWidth="1"/>
    <col min="2" max="2" width="8.125" style="88" customWidth="1"/>
    <col min="3" max="3" width="43.875" style="88" customWidth="1"/>
    <col min="4" max="5" width="8.125" style="88" customWidth="1"/>
    <col min="6" max="6" width="10.75390625" style="88" customWidth="1"/>
    <col min="7" max="7" width="7.625" style="88" customWidth="1"/>
    <col min="8" max="10" width="10.75390625" style="88" customWidth="1"/>
    <col min="11" max="11" width="7.625" style="88" customWidth="1"/>
    <col min="12" max="12" width="8.00390625" style="88" customWidth="1"/>
    <col min="13" max="16384" width="7.25390625" style="88" customWidth="1"/>
  </cols>
  <sheetData>
    <row r="1" spans="1:20" ht="18.75" customHeight="1">
      <c r="A1" s="8" t="s">
        <v>137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2.5">
      <c r="A2" s="173" t="s">
        <v>136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20.25" customHeight="1">
      <c r="A3" s="72" t="s">
        <v>33</v>
      </c>
      <c r="O3" s="91" t="s">
        <v>1</v>
      </c>
    </row>
    <row r="4" spans="1:15" s="93" customFormat="1" ht="30.75" customHeight="1">
      <c r="A4" s="174" t="s">
        <v>110</v>
      </c>
      <c r="B4" s="174" t="s">
        <v>121</v>
      </c>
      <c r="C4" s="174" t="s">
        <v>122</v>
      </c>
      <c r="D4" s="174" t="s">
        <v>123</v>
      </c>
      <c r="E4" s="174" t="s">
        <v>124</v>
      </c>
      <c r="F4" s="177" t="s">
        <v>125</v>
      </c>
      <c r="G4" s="177"/>
      <c r="H4" s="177"/>
      <c r="I4" s="177"/>
      <c r="J4" s="177"/>
      <c r="K4" s="177"/>
      <c r="L4" s="177"/>
      <c r="M4" s="177"/>
      <c r="N4" s="177"/>
      <c r="O4" s="177"/>
    </row>
    <row r="5" spans="1:15" s="93" customFormat="1" ht="26.25" customHeight="1">
      <c r="A5" s="175"/>
      <c r="B5" s="175"/>
      <c r="C5" s="175"/>
      <c r="D5" s="175"/>
      <c r="E5" s="175"/>
      <c r="F5" s="178" t="s">
        <v>6</v>
      </c>
      <c r="G5" s="172" t="s">
        <v>37</v>
      </c>
      <c r="H5" s="172"/>
      <c r="I5" s="172" t="s">
        <v>126</v>
      </c>
      <c r="J5" s="172" t="s">
        <v>127</v>
      </c>
      <c r="K5" s="172" t="s">
        <v>128</v>
      </c>
      <c r="L5" s="172" t="s">
        <v>129</v>
      </c>
      <c r="M5" s="172" t="s">
        <v>130</v>
      </c>
      <c r="N5" s="172"/>
      <c r="O5" s="172" t="s">
        <v>131</v>
      </c>
    </row>
    <row r="6" spans="1:15" s="93" customFormat="1" ht="48" customHeight="1">
      <c r="A6" s="176"/>
      <c r="B6" s="176"/>
      <c r="C6" s="176"/>
      <c r="D6" s="176"/>
      <c r="E6" s="176">
        <f>SUM(E7:E15)</f>
        <v>0</v>
      </c>
      <c r="F6" s="179"/>
      <c r="G6" s="94" t="s">
        <v>132</v>
      </c>
      <c r="H6" s="76" t="s">
        <v>133</v>
      </c>
      <c r="I6" s="172"/>
      <c r="J6" s="172"/>
      <c r="K6" s="172"/>
      <c r="L6" s="172"/>
      <c r="M6" s="94" t="s">
        <v>132</v>
      </c>
      <c r="N6" s="94" t="s">
        <v>134</v>
      </c>
      <c r="O6" s="172"/>
    </row>
    <row r="7" spans="1:15" s="93" customFormat="1" ht="33" customHeight="1">
      <c r="A7" s="92" t="s">
        <v>6</v>
      </c>
      <c r="B7" s="95"/>
      <c r="C7" s="96"/>
      <c r="D7" s="96" t="s">
        <v>135</v>
      </c>
      <c r="E7" s="97">
        <f>SUM(E8:E17)</f>
        <v>0</v>
      </c>
      <c r="F7" s="98">
        <v>0</v>
      </c>
      <c r="G7" s="98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100">
        <v>0</v>
      </c>
      <c r="N7" s="100">
        <v>0</v>
      </c>
      <c r="O7" s="100">
        <v>0</v>
      </c>
    </row>
    <row r="8" spans="1:15" s="93" customFormat="1" ht="21.75" customHeight="1">
      <c r="A8" s="96"/>
      <c r="B8" s="95"/>
      <c r="C8" s="96"/>
      <c r="D8" s="96"/>
      <c r="E8" s="97"/>
      <c r="F8" s="84"/>
      <c r="G8" s="101"/>
      <c r="H8" s="99"/>
      <c r="I8" s="99"/>
      <c r="J8" s="99"/>
      <c r="K8" s="99"/>
      <c r="L8" s="99"/>
      <c r="M8" s="100"/>
      <c r="N8" s="100"/>
      <c r="O8" s="100"/>
    </row>
    <row r="9" spans="1:15" s="93" customFormat="1" ht="21.75" customHeight="1">
      <c r="A9" s="96"/>
      <c r="B9" s="95"/>
      <c r="C9" s="96"/>
      <c r="D9" s="96"/>
      <c r="E9" s="97"/>
      <c r="F9" s="84"/>
      <c r="G9" s="101"/>
      <c r="H9" s="99"/>
      <c r="I9" s="99"/>
      <c r="J9" s="99"/>
      <c r="K9" s="99"/>
      <c r="L9" s="99"/>
      <c r="M9" s="100"/>
      <c r="N9" s="100"/>
      <c r="O9" s="100"/>
    </row>
    <row r="10" spans="1:15" s="93" customFormat="1" ht="21.75" customHeight="1">
      <c r="A10" s="96"/>
      <c r="B10" s="95"/>
      <c r="C10" s="96"/>
      <c r="D10" s="96"/>
      <c r="E10" s="97"/>
      <c r="F10" s="84"/>
      <c r="G10" s="101"/>
      <c r="H10" s="99"/>
      <c r="I10" s="99"/>
      <c r="J10" s="99"/>
      <c r="K10" s="99"/>
      <c r="L10" s="99"/>
      <c r="M10" s="100"/>
      <c r="N10" s="100"/>
      <c r="O10" s="100"/>
    </row>
    <row r="11" spans="1:15" s="93" customFormat="1" ht="21.75" customHeight="1">
      <c r="A11" s="96"/>
      <c r="B11" s="95"/>
      <c r="C11" s="96"/>
      <c r="D11" s="96"/>
      <c r="E11" s="97"/>
      <c r="F11" s="84"/>
      <c r="G11" s="101"/>
      <c r="H11" s="99"/>
      <c r="I11" s="99"/>
      <c r="J11" s="99"/>
      <c r="K11" s="99"/>
      <c r="L11" s="99"/>
      <c r="M11" s="100"/>
      <c r="N11" s="100"/>
      <c r="O11" s="100"/>
    </row>
    <row r="12" spans="1:15" s="93" customFormat="1" ht="21.75" customHeight="1">
      <c r="A12" s="96"/>
      <c r="B12" s="95"/>
      <c r="C12" s="96"/>
      <c r="D12" s="96"/>
      <c r="E12" s="97"/>
      <c r="F12" s="84"/>
      <c r="G12" s="101"/>
      <c r="H12" s="99"/>
      <c r="I12" s="99"/>
      <c r="J12" s="99"/>
      <c r="K12" s="99"/>
      <c r="L12" s="99"/>
      <c r="M12" s="100"/>
      <c r="N12" s="100"/>
      <c r="O12" s="100"/>
    </row>
    <row r="13" spans="1:15" s="93" customFormat="1" ht="21.75" customHeight="1">
      <c r="A13" s="96"/>
      <c r="B13" s="95"/>
      <c r="C13" s="96"/>
      <c r="D13" s="96"/>
      <c r="E13" s="97"/>
      <c r="F13" s="84"/>
      <c r="G13" s="101"/>
      <c r="H13" s="99"/>
      <c r="I13" s="99"/>
      <c r="J13" s="99"/>
      <c r="K13" s="99"/>
      <c r="L13" s="99"/>
      <c r="M13" s="100"/>
      <c r="N13" s="100"/>
      <c r="O13" s="100"/>
    </row>
    <row r="14" spans="1:15" s="93" customFormat="1" ht="21.75" customHeight="1">
      <c r="A14" s="96"/>
      <c r="B14" s="95"/>
      <c r="C14" s="96"/>
      <c r="D14" s="96"/>
      <c r="E14" s="97"/>
      <c r="F14" s="84"/>
      <c r="G14" s="101"/>
      <c r="H14" s="99"/>
      <c r="I14" s="99"/>
      <c r="J14" s="99"/>
      <c r="K14" s="99"/>
      <c r="L14" s="99"/>
      <c r="M14" s="100"/>
      <c r="N14" s="100"/>
      <c r="O14" s="100"/>
    </row>
    <row r="15" spans="1:15" ht="21.75" customHeight="1">
      <c r="A15" s="83"/>
      <c r="B15" s="86"/>
      <c r="C15" s="83"/>
      <c r="D15" s="83" t="s">
        <v>135</v>
      </c>
      <c r="E15" s="97">
        <f>SUM(E17:E21)</f>
        <v>0</v>
      </c>
      <c r="F15" s="84"/>
      <c r="G15" s="101"/>
      <c r="H15" s="102"/>
      <c r="I15" s="102"/>
      <c r="J15" s="102"/>
      <c r="K15" s="102"/>
      <c r="L15" s="102"/>
      <c r="M15" s="102"/>
      <c r="N15" s="102"/>
      <c r="O15" s="102"/>
    </row>
    <row r="16" spans="1:17" ht="31.5" customHeight="1">
      <c r="A16" s="104" t="s">
        <v>164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71"/>
      <c r="Q16" s="71"/>
    </row>
    <row r="17" ht="30.75" customHeight="1"/>
  </sheetData>
  <sheetProtection/>
  <mergeCells count="15">
    <mergeCell ref="E4:E6"/>
    <mergeCell ref="F4:O4"/>
    <mergeCell ref="F5:F6"/>
    <mergeCell ref="G5:H5"/>
    <mergeCell ref="I5:I6"/>
    <mergeCell ref="J5:J6"/>
    <mergeCell ref="K5:K6"/>
    <mergeCell ref="L5:L6"/>
    <mergeCell ref="M5:N5"/>
    <mergeCell ref="O5:O6"/>
    <mergeCell ref="A2:O2"/>
    <mergeCell ref="A4:A6"/>
    <mergeCell ref="B4:B6"/>
    <mergeCell ref="C4:C6"/>
    <mergeCell ref="D4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H13" sqref="H13"/>
    </sheetView>
  </sheetViews>
  <sheetFormatPr defaultColWidth="7.25390625" defaultRowHeight="12.75" customHeight="1"/>
  <cols>
    <col min="1" max="1" width="13.875" style="88" customWidth="1"/>
    <col min="2" max="2" width="6.875" style="88" customWidth="1"/>
    <col min="3" max="3" width="7.25390625" style="88" customWidth="1"/>
    <col min="4" max="6" width="4.875" style="88" customWidth="1"/>
    <col min="7" max="7" width="6.75390625" style="88" customWidth="1"/>
    <col min="8" max="8" width="8.25390625" style="88" customWidth="1"/>
    <col min="9" max="9" width="8.50390625" style="88" customWidth="1"/>
    <col min="10" max="10" width="5.125" style="88" bestFit="1" customWidth="1"/>
    <col min="11" max="16" width="9.25390625" style="88" customWidth="1"/>
    <col min="17" max="16384" width="7.25390625" style="88" customWidth="1"/>
  </cols>
  <sheetData>
    <row r="1" spans="1:20" ht="18.75" customHeight="1">
      <c r="A1" s="8" t="s">
        <v>146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173" t="s">
        <v>144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22.5" customHeight="1">
      <c r="A3" s="72" t="s">
        <v>33</v>
      </c>
      <c r="S3" s="91" t="s">
        <v>1</v>
      </c>
    </row>
    <row r="4" spans="1:19" s="93" customFormat="1" ht="21.75" customHeight="1">
      <c r="A4" s="177" t="s">
        <v>110</v>
      </c>
      <c r="B4" s="182" t="s">
        <v>138</v>
      </c>
      <c r="C4" s="182" t="s">
        <v>139</v>
      </c>
      <c r="D4" s="185" t="s">
        <v>140</v>
      </c>
      <c r="E4" s="185"/>
      <c r="F4" s="185"/>
      <c r="G4" s="186" t="s">
        <v>141</v>
      </c>
      <c r="H4" s="182" t="s">
        <v>142</v>
      </c>
      <c r="I4" s="182" t="s">
        <v>143</v>
      </c>
      <c r="J4" s="177" t="s">
        <v>125</v>
      </c>
      <c r="K4" s="177"/>
      <c r="L4" s="177"/>
      <c r="M4" s="177"/>
      <c r="N4" s="177"/>
      <c r="O4" s="177"/>
      <c r="P4" s="177"/>
      <c r="Q4" s="177"/>
      <c r="R4" s="177"/>
      <c r="S4" s="177"/>
    </row>
    <row r="5" spans="1:19" s="93" customFormat="1" ht="26.25" customHeight="1">
      <c r="A5" s="177"/>
      <c r="B5" s="183"/>
      <c r="C5" s="183"/>
      <c r="D5" s="180" t="s">
        <v>12</v>
      </c>
      <c r="E5" s="180" t="s">
        <v>13</v>
      </c>
      <c r="F5" s="180" t="s">
        <v>14</v>
      </c>
      <c r="G5" s="187"/>
      <c r="H5" s="183"/>
      <c r="I5" s="183" t="s">
        <v>143</v>
      </c>
      <c r="J5" s="177" t="s">
        <v>6</v>
      </c>
      <c r="K5" s="172" t="s">
        <v>37</v>
      </c>
      <c r="L5" s="172"/>
      <c r="M5" s="172" t="s">
        <v>126</v>
      </c>
      <c r="N5" s="172" t="s">
        <v>127</v>
      </c>
      <c r="O5" s="172" t="s">
        <v>128</v>
      </c>
      <c r="P5" s="172" t="s">
        <v>129</v>
      </c>
      <c r="Q5" s="172" t="s">
        <v>130</v>
      </c>
      <c r="R5" s="172"/>
      <c r="S5" s="172" t="s">
        <v>131</v>
      </c>
    </row>
    <row r="6" spans="1:19" ht="49.5" customHeight="1">
      <c r="A6" s="177"/>
      <c r="B6" s="184"/>
      <c r="C6" s="184"/>
      <c r="D6" s="181"/>
      <c r="E6" s="181"/>
      <c r="F6" s="181"/>
      <c r="G6" s="188"/>
      <c r="H6" s="184"/>
      <c r="I6" s="184"/>
      <c r="J6" s="177"/>
      <c r="K6" s="94" t="s">
        <v>132</v>
      </c>
      <c r="L6" s="76" t="s">
        <v>133</v>
      </c>
      <c r="M6" s="172"/>
      <c r="N6" s="172"/>
      <c r="O6" s="172"/>
      <c r="P6" s="172"/>
      <c r="Q6" s="94" t="s">
        <v>132</v>
      </c>
      <c r="R6" s="94" t="s">
        <v>134</v>
      </c>
      <c r="S6" s="172"/>
    </row>
    <row r="7" spans="1:19" ht="51.75" customHeight="1">
      <c r="A7" s="103" t="s">
        <v>6</v>
      </c>
      <c r="B7" s="86"/>
      <c r="C7" s="83"/>
      <c r="D7" s="83"/>
      <c r="E7" s="83"/>
      <c r="F7" s="83"/>
      <c r="G7" s="83" t="s">
        <v>135</v>
      </c>
      <c r="H7" s="83"/>
      <c r="I7" s="83"/>
      <c r="J7" s="101">
        <f>SUM(K7:P7)</f>
        <v>0</v>
      </c>
      <c r="K7" s="101"/>
      <c r="L7" s="102"/>
      <c r="M7" s="102"/>
      <c r="N7" s="102"/>
      <c r="O7" s="102"/>
      <c r="P7" s="102"/>
      <c r="Q7" s="102"/>
      <c r="R7" s="102"/>
      <c r="S7" s="102"/>
    </row>
    <row r="8" spans="1:19" ht="51.75" customHeight="1">
      <c r="A8" s="83"/>
      <c r="B8" s="86"/>
      <c r="C8" s="83"/>
      <c r="D8" s="83"/>
      <c r="E8" s="83"/>
      <c r="F8" s="83"/>
      <c r="G8" s="83" t="s">
        <v>135</v>
      </c>
      <c r="H8" s="83"/>
      <c r="I8" s="83"/>
      <c r="J8" s="101">
        <f>SUM(K8:P8)</f>
        <v>0</v>
      </c>
      <c r="K8" s="101"/>
      <c r="L8" s="102"/>
      <c r="M8" s="102"/>
      <c r="N8" s="102"/>
      <c r="O8" s="102"/>
      <c r="P8" s="102"/>
      <c r="Q8" s="102"/>
      <c r="R8" s="102"/>
      <c r="S8" s="102"/>
    </row>
    <row r="9" spans="1:19" ht="51.75" customHeight="1">
      <c r="A9" s="83"/>
      <c r="B9" s="86"/>
      <c r="C9" s="83"/>
      <c r="D9" s="83"/>
      <c r="E9" s="83"/>
      <c r="F9" s="83"/>
      <c r="G9" s="83" t="s">
        <v>135</v>
      </c>
      <c r="H9" s="83"/>
      <c r="I9" s="83"/>
      <c r="J9" s="101">
        <f>SUM(K9:P9)</f>
        <v>0</v>
      </c>
      <c r="K9" s="101"/>
      <c r="L9" s="102"/>
      <c r="M9" s="102"/>
      <c r="N9" s="102"/>
      <c r="O9" s="102"/>
      <c r="P9" s="102"/>
      <c r="Q9" s="102"/>
      <c r="R9" s="102"/>
      <c r="S9" s="102"/>
    </row>
    <row r="10" spans="1:19" ht="31.5" customHeight="1">
      <c r="A10" s="104" t="s">
        <v>165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  <c r="S10" s="105"/>
    </row>
  </sheetData>
  <sheetProtection/>
  <mergeCells count="20">
    <mergeCell ref="A2:S2"/>
    <mergeCell ref="A4:A6"/>
    <mergeCell ref="B4:B6"/>
    <mergeCell ref="C4:C6"/>
    <mergeCell ref="D4:F4"/>
    <mergeCell ref="G4:G6"/>
    <mergeCell ref="H4:H6"/>
    <mergeCell ref="I4:I6"/>
    <mergeCell ref="J4:S4"/>
    <mergeCell ref="D5:D6"/>
    <mergeCell ref="O5:O6"/>
    <mergeCell ref="P5:P6"/>
    <mergeCell ref="Q5:R5"/>
    <mergeCell ref="S5:S6"/>
    <mergeCell ref="E5:E6"/>
    <mergeCell ref="F5:F6"/>
    <mergeCell ref="J5:J6"/>
    <mergeCell ref="K5:L5"/>
    <mergeCell ref="M5:M6"/>
    <mergeCell ref="N5:N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zoomScalePageLayoutView="0" workbookViewId="0" topLeftCell="A1">
      <selection activeCell="E11" sqref="E11"/>
    </sheetView>
  </sheetViews>
  <sheetFormatPr defaultColWidth="5.50390625" defaultRowHeight="19.5" customHeight="1"/>
  <cols>
    <col min="1" max="1" width="34.25390625" style="123" customWidth="1"/>
    <col min="2" max="4" width="5.75390625" style="122" customWidth="1"/>
    <col min="5" max="5" width="37.625" style="122" customWidth="1"/>
    <col min="6" max="6" width="31.625" style="122" customWidth="1"/>
    <col min="7" max="195" width="5.50390625" style="121" customWidth="1"/>
    <col min="196" max="196" width="5.50390625" style="88" customWidth="1"/>
    <col min="197" max="16384" width="5.50390625" style="88" customWidth="1"/>
  </cols>
  <sheetData>
    <row r="1" spans="1:20" ht="18.75" customHeight="1">
      <c r="A1" s="8" t="s">
        <v>147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108" customFormat="1" ht="36.75" customHeight="1">
      <c r="A2" s="106" t="s">
        <v>145</v>
      </c>
      <c r="B2" s="107"/>
      <c r="C2" s="107"/>
      <c r="D2" s="107"/>
      <c r="E2" s="107"/>
      <c r="F2" s="107"/>
    </row>
    <row r="3" spans="1:6" s="108" customFormat="1" ht="15" customHeight="1">
      <c r="A3" s="169" t="s">
        <v>33</v>
      </c>
      <c r="B3" s="169"/>
      <c r="C3" s="169"/>
      <c r="D3" s="109"/>
      <c r="E3" s="109"/>
      <c r="F3" s="110" t="s">
        <v>1</v>
      </c>
    </row>
    <row r="4" spans="1:6" s="111" customFormat="1" ht="24" customHeight="1">
      <c r="A4" s="189" t="s">
        <v>110</v>
      </c>
      <c r="B4" s="172" t="s">
        <v>4</v>
      </c>
      <c r="C4" s="172"/>
      <c r="D4" s="172"/>
      <c r="E4" s="172" t="s">
        <v>16</v>
      </c>
      <c r="F4" s="190" t="s">
        <v>167</v>
      </c>
    </row>
    <row r="5" spans="1:6" s="111" customFormat="1" ht="24.75" customHeight="1">
      <c r="A5" s="189"/>
      <c r="B5" s="172"/>
      <c r="C5" s="172"/>
      <c r="D5" s="172"/>
      <c r="E5" s="172"/>
      <c r="F5" s="190"/>
    </row>
    <row r="6" spans="1:6" s="113" customFormat="1" ht="38.25" customHeight="1">
      <c r="A6" s="189"/>
      <c r="B6" s="112" t="s">
        <v>12</v>
      </c>
      <c r="C6" s="112" t="s">
        <v>13</v>
      </c>
      <c r="D6" s="112" t="s">
        <v>14</v>
      </c>
      <c r="E6" s="172"/>
      <c r="F6" s="190"/>
    </row>
    <row r="7" spans="1:195" s="93" customFormat="1" ht="35.25" customHeight="1">
      <c r="A7" s="114"/>
      <c r="B7" s="115"/>
      <c r="C7" s="115"/>
      <c r="D7" s="115"/>
      <c r="E7" s="116" t="s">
        <v>6</v>
      </c>
      <c r="F7" s="117">
        <f>SUM(F8:F11)</f>
        <v>0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</row>
    <row r="8" spans="1:6" ht="30" customHeight="1">
      <c r="A8" s="119"/>
      <c r="B8" s="85"/>
      <c r="C8" s="85"/>
      <c r="D8" s="85"/>
      <c r="E8" s="95"/>
      <c r="F8" s="120"/>
    </row>
    <row r="9" spans="1:6" ht="30" customHeight="1">
      <c r="A9" s="119"/>
      <c r="B9" s="85"/>
      <c r="C9" s="85"/>
      <c r="D9" s="85"/>
      <c r="E9" s="95"/>
      <c r="F9" s="120"/>
    </row>
    <row r="10" spans="1:6" ht="30" customHeight="1">
      <c r="A10" s="119"/>
      <c r="B10" s="85"/>
      <c r="C10" s="85"/>
      <c r="D10" s="85"/>
      <c r="E10" s="95"/>
      <c r="F10" s="120"/>
    </row>
    <row r="11" spans="1:6" ht="30" customHeight="1">
      <c r="A11" s="119"/>
      <c r="B11" s="85"/>
      <c r="C11" s="85"/>
      <c r="D11" s="85"/>
      <c r="E11" s="95"/>
      <c r="F11" s="120"/>
    </row>
    <row r="12" spans="1:6" ht="19.5" customHeight="1">
      <c r="A12" s="191" t="s">
        <v>148</v>
      </c>
      <c r="B12" s="191"/>
      <c r="C12" s="191"/>
      <c r="D12" s="191"/>
      <c r="E12" s="191"/>
      <c r="F12" s="191"/>
    </row>
    <row r="13" spans="1:6" ht="43.5" customHeight="1">
      <c r="A13" s="191"/>
      <c r="B13" s="191"/>
      <c r="C13" s="191"/>
      <c r="D13" s="191"/>
      <c r="E13" s="191"/>
      <c r="F13" s="191"/>
    </row>
    <row r="14" spans="1:6" ht="19.5" customHeight="1">
      <c r="A14" s="124" t="s">
        <v>166</v>
      </c>
      <c r="B14" s="125"/>
      <c r="C14" s="125"/>
      <c r="D14" s="125"/>
      <c r="E14" s="125"/>
      <c r="F14" s="125"/>
    </row>
  </sheetData>
  <sheetProtection/>
  <mergeCells count="6">
    <mergeCell ref="A3:C3"/>
    <mergeCell ref="A4:A6"/>
    <mergeCell ref="B4:D5"/>
    <mergeCell ref="E4:E6"/>
    <mergeCell ref="F4:F6"/>
    <mergeCell ref="A12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A7" sqref="A7:C42"/>
    </sheetView>
  </sheetViews>
  <sheetFormatPr defaultColWidth="9.00390625" defaultRowHeight="14.25"/>
  <cols>
    <col min="1" max="1" width="17.25390625" style="0" customWidth="1"/>
    <col min="2" max="2" width="39.00390625" style="0" customWidth="1"/>
    <col min="3" max="4" width="17.25390625" style="0" customWidth="1"/>
    <col min="5" max="5" width="29.25390625" style="0" customWidth="1"/>
    <col min="6" max="6" width="17.25390625" style="0" customWidth="1"/>
  </cols>
  <sheetData>
    <row r="1" spans="1:23" ht="18.75" customHeight="1">
      <c r="A1" s="8" t="s">
        <v>56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41" t="s">
        <v>47</v>
      </c>
      <c r="B2" s="141"/>
      <c r="C2" s="141"/>
      <c r="D2" s="141"/>
      <c r="E2" s="141"/>
      <c r="F2" s="14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13"/>
      <c r="B3" s="13"/>
      <c r="C3" s="13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>
      <c r="A4" s="142" t="s">
        <v>169</v>
      </c>
      <c r="B4" s="142"/>
      <c r="C4" s="142"/>
      <c r="D4" s="65"/>
      <c r="E4" s="65"/>
      <c r="F4" s="14" t="s">
        <v>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9" customHeight="1">
      <c r="A5" s="143" t="s">
        <v>48</v>
      </c>
      <c r="B5" s="144"/>
      <c r="C5" s="145"/>
      <c r="D5" s="143" t="s">
        <v>49</v>
      </c>
      <c r="E5" s="144"/>
      <c r="F5" s="145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7.75" customHeight="1">
      <c r="A6" s="55" t="s">
        <v>52</v>
      </c>
      <c r="B6" s="55" t="s">
        <v>53</v>
      </c>
      <c r="C6" s="55" t="s">
        <v>45</v>
      </c>
      <c r="D6" s="55" t="s">
        <v>52</v>
      </c>
      <c r="E6" s="55" t="s">
        <v>53</v>
      </c>
      <c r="F6" s="55" t="s">
        <v>45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4" customHeight="1">
      <c r="A7" s="66" t="s">
        <v>50</v>
      </c>
      <c r="B7" s="66"/>
      <c r="C7" s="129">
        <f>C8+C15+C22+C29+C36</f>
        <v>325.5</v>
      </c>
      <c r="D7" s="66" t="s">
        <v>51</v>
      </c>
      <c r="E7" s="66"/>
      <c r="F7" s="129">
        <f>F8+F15+F22+F29+F36</f>
        <v>325.5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131" customFormat="1" ht="24" customHeight="1">
      <c r="A8" s="128" t="s">
        <v>170</v>
      </c>
      <c r="B8" s="128"/>
      <c r="C8" s="129">
        <v>106.4</v>
      </c>
      <c r="D8" s="128" t="s">
        <v>170</v>
      </c>
      <c r="E8" s="128"/>
      <c r="F8" s="129">
        <v>106.4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23" ht="24" customHeight="1">
      <c r="A9" s="132">
        <v>2080501</v>
      </c>
      <c r="B9" s="132" t="s">
        <v>175</v>
      </c>
      <c r="C9" s="127">
        <v>1.8</v>
      </c>
      <c r="D9" s="132">
        <v>2080501</v>
      </c>
      <c r="E9" s="132" t="s">
        <v>175</v>
      </c>
      <c r="F9" s="127">
        <v>1.8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4" customHeight="1">
      <c r="A10" s="126">
        <v>2080505</v>
      </c>
      <c r="B10" s="132" t="s">
        <v>176</v>
      </c>
      <c r="C10" s="127">
        <v>9.4</v>
      </c>
      <c r="D10" s="126">
        <v>2080505</v>
      </c>
      <c r="E10" s="132" t="s">
        <v>176</v>
      </c>
      <c r="F10" s="127">
        <v>9.4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4" customHeight="1">
      <c r="A11" s="126">
        <v>2080506</v>
      </c>
      <c r="B11" s="132" t="s">
        <v>177</v>
      </c>
      <c r="C11" s="127">
        <v>3.8</v>
      </c>
      <c r="D11" s="126">
        <v>2080506</v>
      </c>
      <c r="E11" s="132" t="s">
        <v>177</v>
      </c>
      <c r="F11" s="127">
        <v>3.8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4" customHeight="1">
      <c r="A12" s="126">
        <v>2101101</v>
      </c>
      <c r="B12" s="132" t="s">
        <v>178</v>
      </c>
      <c r="C12" s="127">
        <v>8.7</v>
      </c>
      <c r="D12" s="126">
        <v>2101101</v>
      </c>
      <c r="E12" s="132" t="s">
        <v>178</v>
      </c>
      <c r="F12" s="127">
        <v>8.7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24" customHeight="1">
      <c r="A13" s="126">
        <v>2130301</v>
      </c>
      <c r="B13" s="132" t="s">
        <v>179</v>
      </c>
      <c r="C13" s="127">
        <v>77.3</v>
      </c>
      <c r="D13" s="126">
        <v>2130301</v>
      </c>
      <c r="E13" s="132" t="s">
        <v>179</v>
      </c>
      <c r="F13" s="127">
        <v>77.3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4" customHeight="1">
      <c r="A14" s="126">
        <v>2210201</v>
      </c>
      <c r="B14" s="132" t="s">
        <v>180</v>
      </c>
      <c r="C14" s="127">
        <v>5.4</v>
      </c>
      <c r="D14" s="126">
        <v>2210201</v>
      </c>
      <c r="E14" s="132" t="s">
        <v>180</v>
      </c>
      <c r="F14" s="127">
        <v>5.4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s="131" customFormat="1" ht="24" customHeight="1">
      <c r="A15" s="128" t="s">
        <v>171</v>
      </c>
      <c r="B15" s="128"/>
      <c r="C15" s="129">
        <v>55.3</v>
      </c>
      <c r="D15" s="128" t="s">
        <v>171</v>
      </c>
      <c r="E15" s="128"/>
      <c r="F15" s="129">
        <v>55.3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</row>
    <row r="16" spans="1:23" ht="24" customHeight="1">
      <c r="A16" s="126">
        <v>2080502</v>
      </c>
      <c r="B16" s="132" t="s">
        <v>181</v>
      </c>
      <c r="C16" s="127">
        <v>0.1</v>
      </c>
      <c r="D16" s="126">
        <v>2080502</v>
      </c>
      <c r="E16" s="132" t="s">
        <v>181</v>
      </c>
      <c r="F16" s="127">
        <v>0.1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24" customHeight="1">
      <c r="A17" s="126">
        <v>2080505</v>
      </c>
      <c r="B17" s="132" t="s">
        <v>176</v>
      </c>
      <c r="C17" s="127">
        <v>7.3</v>
      </c>
      <c r="D17" s="126">
        <v>2080505</v>
      </c>
      <c r="E17" s="132" t="s">
        <v>176</v>
      </c>
      <c r="F17" s="127">
        <v>7.3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6" ht="14.25">
      <c r="A18" s="126">
        <v>2080506</v>
      </c>
      <c r="B18" s="132" t="s">
        <v>177</v>
      </c>
      <c r="C18" s="127">
        <v>2.9</v>
      </c>
      <c r="D18" s="126">
        <v>2080506</v>
      </c>
      <c r="E18" s="132" t="s">
        <v>177</v>
      </c>
      <c r="F18" s="127">
        <v>2.9</v>
      </c>
    </row>
    <row r="19" spans="1:6" ht="14.25">
      <c r="A19" s="126">
        <v>2101102</v>
      </c>
      <c r="B19" s="132" t="s">
        <v>182</v>
      </c>
      <c r="C19" s="127">
        <v>3.2</v>
      </c>
      <c r="D19" s="126">
        <v>2101102</v>
      </c>
      <c r="E19" s="132" t="s">
        <v>182</v>
      </c>
      <c r="F19" s="127">
        <v>3.2</v>
      </c>
    </row>
    <row r="20" spans="1:6" ht="14.25">
      <c r="A20" s="126">
        <v>2130399</v>
      </c>
      <c r="B20" s="132" t="s">
        <v>183</v>
      </c>
      <c r="C20" s="127">
        <v>37.6</v>
      </c>
      <c r="D20" s="126">
        <v>2130399</v>
      </c>
      <c r="E20" s="132" t="s">
        <v>183</v>
      </c>
      <c r="F20" s="127">
        <v>37.6</v>
      </c>
    </row>
    <row r="21" spans="1:6" ht="14.25">
      <c r="A21" s="126">
        <v>2210201</v>
      </c>
      <c r="B21" s="132" t="s">
        <v>180</v>
      </c>
      <c r="C21" s="127">
        <v>4.2</v>
      </c>
      <c r="D21" s="126">
        <v>2210201</v>
      </c>
      <c r="E21" s="132" t="s">
        <v>180</v>
      </c>
      <c r="F21" s="127">
        <v>4.2</v>
      </c>
    </row>
    <row r="22" spans="1:6" s="131" customFormat="1" ht="14.25">
      <c r="A22" s="128" t="s">
        <v>172</v>
      </c>
      <c r="B22" s="128"/>
      <c r="C22" s="129">
        <v>44.1</v>
      </c>
      <c r="D22" s="128" t="s">
        <v>172</v>
      </c>
      <c r="E22" s="128"/>
      <c r="F22" s="129">
        <v>44.1</v>
      </c>
    </row>
    <row r="23" spans="1:6" ht="14.25">
      <c r="A23" s="126">
        <v>2080502</v>
      </c>
      <c r="B23" s="132" t="s">
        <v>181</v>
      </c>
      <c r="C23" s="127">
        <v>0.1</v>
      </c>
      <c r="D23" s="126">
        <v>2080502</v>
      </c>
      <c r="E23" s="132" t="s">
        <v>181</v>
      </c>
      <c r="F23" s="127">
        <v>0.1</v>
      </c>
    </row>
    <row r="24" spans="1:6" ht="14.25">
      <c r="A24" s="126">
        <v>2080505</v>
      </c>
      <c r="B24" s="132" t="s">
        <v>176</v>
      </c>
      <c r="C24" s="127">
        <v>5.7</v>
      </c>
      <c r="D24" s="126">
        <v>2080505</v>
      </c>
      <c r="E24" s="132" t="s">
        <v>176</v>
      </c>
      <c r="F24" s="127">
        <v>5.7</v>
      </c>
    </row>
    <row r="25" spans="1:6" ht="14.25">
      <c r="A25" s="126">
        <v>2080506</v>
      </c>
      <c r="B25" s="132" t="s">
        <v>177</v>
      </c>
      <c r="C25" s="127">
        <v>2.3</v>
      </c>
      <c r="D25" s="126">
        <v>2080506</v>
      </c>
      <c r="E25" s="132" t="s">
        <v>177</v>
      </c>
      <c r="F25" s="127">
        <v>2.3</v>
      </c>
    </row>
    <row r="26" spans="1:6" ht="14.25">
      <c r="A26" s="126">
        <v>2101102</v>
      </c>
      <c r="B26" s="132" t="s">
        <v>182</v>
      </c>
      <c r="C26" s="127">
        <v>1.9</v>
      </c>
      <c r="D26" s="126">
        <v>2101102</v>
      </c>
      <c r="E26" s="132" t="s">
        <v>182</v>
      </c>
      <c r="F26" s="127">
        <v>1.9</v>
      </c>
    </row>
    <row r="27" spans="1:6" ht="14.25">
      <c r="A27" s="126">
        <v>2130310</v>
      </c>
      <c r="B27" s="132" t="s">
        <v>184</v>
      </c>
      <c r="C27" s="127">
        <v>30.8</v>
      </c>
      <c r="D27" s="126">
        <v>2130310</v>
      </c>
      <c r="E27" s="132" t="s">
        <v>184</v>
      </c>
      <c r="F27" s="127">
        <v>30.8</v>
      </c>
    </row>
    <row r="28" spans="1:6" ht="14.25">
      <c r="A28" s="126">
        <v>2210201</v>
      </c>
      <c r="B28" s="132" t="s">
        <v>180</v>
      </c>
      <c r="C28" s="127">
        <v>3.3</v>
      </c>
      <c r="D28" s="126">
        <v>2210201</v>
      </c>
      <c r="E28" s="132" t="s">
        <v>180</v>
      </c>
      <c r="F28" s="127">
        <v>3.3</v>
      </c>
    </row>
    <row r="29" spans="1:6" s="131" customFormat="1" ht="14.25">
      <c r="A29" s="128" t="s">
        <v>173</v>
      </c>
      <c r="B29" s="128"/>
      <c r="C29" s="129">
        <v>18.2</v>
      </c>
      <c r="D29" s="128" t="s">
        <v>173</v>
      </c>
      <c r="E29" s="128"/>
      <c r="F29" s="129">
        <v>18.2</v>
      </c>
    </row>
    <row r="30" spans="1:6" ht="14.25">
      <c r="A30" s="132">
        <v>2080501</v>
      </c>
      <c r="B30" s="132" t="s">
        <v>175</v>
      </c>
      <c r="C30" s="127">
        <v>0</v>
      </c>
      <c r="D30" s="132">
        <v>2080501</v>
      </c>
      <c r="E30" s="132" t="s">
        <v>175</v>
      </c>
      <c r="F30" s="127">
        <v>0</v>
      </c>
    </row>
    <row r="31" spans="1:6" ht="14.25">
      <c r="A31" s="132">
        <v>2080505</v>
      </c>
      <c r="B31" s="132" t="s">
        <v>176</v>
      </c>
      <c r="C31" s="127">
        <v>2.5</v>
      </c>
      <c r="D31" s="132">
        <v>2080505</v>
      </c>
      <c r="E31" s="132" t="s">
        <v>176</v>
      </c>
      <c r="F31" s="127">
        <v>2.5</v>
      </c>
    </row>
    <row r="32" spans="1:6" ht="14.25">
      <c r="A32" s="132">
        <v>2080506</v>
      </c>
      <c r="B32" s="132" t="s">
        <v>177</v>
      </c>
      <c r="C32" s="127">
        <v>1</v>
      </c>
      <c r="D32" s="132">
        <v>2080506</v>
      </c>
      <c r="E32" s="132" t="s">
        <v>177</v>
      </c>
      <c r="F32" s="127">
        <v>1</v>
      </c>
    </row>
    <row r="33" spans="1:6" ht="14.25">
      <c r="A33" s="132">
        <v>2101102</v>
      </c>
      <c r="B33" s="132" t="s">
        <v>182</v>
      </c>
      <c r="C33" s="127">
        <v>0.9</v>
      </c>
      <c r="D33" s="132">
        <v>2101102</v>
      </c>
      <c r="E33" s="132" t="s">
        <v>182</v>
      </c>
      <c r="F33" s="127">
        <v>0.9</v>
      </c>
    </row>
    <row r="34" spans="1:6" ht="14.25">
      <c r="A34" s="132">
        <v>2130322</v>
      </c>
      <c r="B34" s="132" t="s">
        <v>185</v>
      </c>
      <c r="C34" s="127">
        <v>12.4</v>
      </c>
      <c r="D34" s="132">
        <v>2130322</v>
      </c>
      <c r="E34" s="132" t="s">
        <v>185</v>
      </c>
      <c r="F34" s="127">
        <v>12.4</v>
      </c>
    </row>
    <row r="35" spans="1:6" ht="14.25">
      <c r="A35" s="132">
        <v>2210201</v>
      </c>
      <c r="B35" s="132" t="s">
        <v>180</v>
      </c>
      <c r="C35" s="127">
        <v>1.4</v>
      </c>
      <c r="D35" s="132">
        <v>2210201</v>
      </c>
      <c r="E35" s="132" t="s">
        <v>180</v>
      </c>
      <c r="F35" s="127">
        <v>1.4</v>
      </c>
    </row>
    <row r="36" spans="1:6" s="131" customFormat="1" ht="14.25">
      <c r="A36" s="128" t="s">
        <v>174</v>
      </c>
      <c r="B36" s="128"/>
      <c r="C36" s="129">
        <v>101.5</v>
      </c>
      <c r="D36" s="128" t="s">
        <v>174</v>
      </c>
      <c r="E36" s="128"/>
      <c r="F36" s="129">
        <v>101.5</v>
      </c>
    </row>
    <row r="37" spans="1:6" ht="14.25">
      <c r="A37" s="126">
        <v>2080502</v>
      </c>
      <c r="B37" s="132" t="s">
        <v>181</v>
      </c>
      <c r="C37" s="127">
        <v>0.1</v>
      </c>
      <c r="D37" s="126">
        <v>2080502</v>
      </c>
      <c r="E37" s="132" t="s">
        <v>181</v>
      </c>
      <c r="F37" s="127">
        <v>0.1</v>
      </c>
    </row>
    <row r="38" spans="1:6" ht="14.25">
      <c r="A38" s="126">
        <v>2080505</v>
      </c>
      <c r="B38" s="132" t="s">
        <v>176</v>
      </c>
      <c r="C38" s="127">
        <v>12.4</v>
      </c>
      <c r="D38" s="126">
        <v>2080505</v>
      </c>
      <c r="E38" s="132" t="s">
        <v>176</v>
      </c>
      <c r="F38" s="127">
        <v>12.4</v>
      </c>
    </row>
    <row r="39" spans="1:6" ht="14.25">
      <c r="A39" s="132">
        <v>2080506</v>
      </c>
      <c r="B39" s="132" t="s">
        <v>177</v>
      </c>
      <c r="C39" s="127">
        <v>5</v>
      </c>
      <c r="D39" s="132">
        <v>2080506</v>
      </c>
      <c r="E39" s="132" t="s">
        <v>177</v>
      </c>
      <c r="F39" s="127">
        <v>5</v>
      </c>
    </row>
    <row r="40" spans="1:6" ht="14.25">
      <c r="A40" s="132">
        <v>2101102</v>
      </c>
      <c r="B40" s="132" t="s">
        <v>182</v>
      </c>
      <c r="C40" s="127">
        <v>5</v>
      </c>
      <c r="D40" s="132">
        <v>2101102</v>
      </c>
      <c r="E40" s="132" t="s">
        <v>182</v>
      </c>
      <c r="F40" s="127">
        <v>5</v>
      </c>
    </row>
    <row r="41" spans="1:6" ht="14.25">
      <c r="A41" s="132">
        <v>2130311</v>
      </c>
      <c r="B41" s="132" t="s">
        <v>186</v>
      </c>
      <c r="C41" s="127">
        <v>71.9</v>
      </c>
      <c r="D41" s="132">
        <v>2130311</v>
      </c>
      <c r="E41" s="132" t="s">
        <v>186</v>
      </c>
      <c r="F41" s="127">
        <v>71.9</v>
      </c>
    </row>
    <row r="42" spans="1:6" ht="14.25">
      <c r="A42" s="132">
        <v>2210201</v>
      </c>
      <c r="B42" s="132" t="s">
        <v>180</v>
      </c>
      <c r="C42" s="127">
        <v>7.1</v>
      </c>
      <c r="D42" s="132">
        <v>2210201</v>
      </c>
      <c r="E42" s="132" t="s">
        <v>180</v>
      </c>
      <c r="F42" s="127">
        <v>7.1</v>
      </c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C27" sqref="C27"/>
    </sheetView>
  </sheetViews>
  <sheetFormatPr defaultColWidth="9.00390625" defaultRowHeight="14.25"/>
  <cols>
    <col min="1" max="1" width="29.375" style="0" customWidth="1"/>
    <col min="2" max="5" width="11.75390625" style="0" customWidth="1"/>
    <col min="6" max="10" width="11.75390625" style="51" customWidth="1"/>
    <col min="11" max="12" width="11.75390625" style="0" customWidth="1"/>
  </cols>
  <sheetData>
    <row r="1" spans="1:23" ht="18.75" customHeight="1">
      <c r="A1" s="8" t="s">
        <v>57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41" t="str">
        <f>'财政拨款收支总表 '!A4:C4</f>
        <v>部门名称：清原满族自治县水务局汇总</v>
      </c>
      <c r="B4" s="42"/>
      <c r="C4" s="43"/>
      <c r="D4" s="40"/>
      <c r="E4" s="44"/>
      <c r="K4" s="44"/>
      <c r="L4" s="40" t="s">
        <v>1</v>
      </c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12" ht="14.25">
      <c r="A5" s="47" t="s">
        <v>30</v>
      </c>
      <c r="B5" s="47"/>
      <c r="C5" s="47"/>
      <c r="D5" s="47"/>
      <c r="E5" s="47"/>
      <c r="F5" s="47"/>
      <c r="G5" s="47"/>
      <c r="H5" s="47" t="s">
        <v>26</v>
      </c>
      <c r="I5" s="47"/>
      <c r="J5" s="47"/>
      <c r="K5" s="47"/>
      <c r="L5" s="47"/>
    </row>
    <row r="6" spans="1:12" ht="48">
      <c r="A6" s="52" t="s">
        <v>6</v>
      </c>
      <c r="B6" s="52" t="s">
        <v>7</v>
      </c>
      <c r="C6" s="52" t="s">
        <v>31</v>
      </c>
      <c r="D6" s="52" t="s">
        <v>8</v>
      </c>
      <c r="E6" s="52" t="s">
        <v>9</v>
      </c>
      <c r="F6" s="52" t="s">
        <v>10</v>
      </c>
      <c r="G6" s="48" t="s">
        <v>32</v>
      </c>
      <c r="H6" s="48" t="s">
        <v>6</v>
      </c>
      <c r="I6" s="48" t="s">
        <v>27</v>
      </c>
      <c r="J6" s="49" t="s">
        <v>28</v>
      </c>
      <c r="K6" s="49" t="s">
        <v>29</v>
      </c>
      <c r="L6" s="48" t="s">
        <v>17</v>
      </c>
    </row>
    <row r="7" spans="1:12" ht="14.25">
      <c r="A7" s="134" t="s">
        <v>6</v>
      </c>
      <c r="B7" s="134">
        <v>325.5</v>
      </c>
      <c r="C7" s="134">
        <v>205.99999999999997</v>
      </c>
      <c r="D7" s="134">
        <v>0</v>
      </c>
      <c r="E7" s="134">
        <v>119.5</v>
      </c>
      <c r="F7" s="134">
        <v>0</v>
      </c>
      <c r="G7" s="134">
        <v>0</v>
      </c>
      <c r="H7" s="134">
        <v>325.5</v>
      </c>
      <c r="I7" s="134">
        <v>274.5</v>
      </c>
      <c r="J7" s="134">
        <v>48.900000000000006</v>
      </c>
      <c r="K7" s="134">
        <v>2.1</v>
      </c>
      <c r="L7" s="50"/>
    </row>
    <row r="8" spans="1:12" ht="14.25">
      <c r="A8" s="126" t="s">
        <v>187</v>
      </c>
      <c r="B8" s="134">
        <v>106.4</v>
      </c>
      <c r="C8" s="134">
        <v>106.4</v>
      </c>
      <c r="D8" s="134">
        <v>0</v>
      </c>
      <c r="E8" s="134">
        <v>0</v>
      </c>
      <c r="F8" s="134">
        <v>0</v>
      </c>
      <c r="G8" s="134">
        <v>0</v>
      </c>
      <c r="H8" s="134">
        <v>106.4</v>
      </c>
      <c r="I8" s="134">
        <v>72.2</v>
      </c>
      <c r="J8" s="134">
        <v>32.4</v>
      </c>
      <c r="K8" s="134">
        <v>1.8</v>
      </c>
      <c r="L8" s="50"/>
    </row>
    <row r="9" spans="1:12" ht="14.25">
      <c r="A9" s="126" t="s">
        <v>188</v>
      </c>
      <c r="B9" s="134">
        <v>55.3</v>
      </c>
      <c r="C9" s="134">
        <v>55.3</v>
      </c>
      <c r="D9" s="134">
        <v>0</v>
      </c>
      <c r="E9" s="134">
        <v>0</v>
      </c>
      <c r="F9" s="134">
        <v>0</v>
      </c>
      <c r="G9" s="134">
        <v>0</v>
      </c>
      <c r="H9" s="134">
        <v>55.3</v>
      </c>
      <c r="I9" s="134">
        <v>52.5</v>
      </c>
      <c r="J9" s="134">
        <v>2.7</v>
      </c>
      <c r="K9" s="134">
        <v>0.1</v>
      </c>
      <c r="L9" s="50"/>
    </row>
    <row r="10" spans="1:12" ht="14.25">
      <c r="A10" s="126" t="s">
        <v>189</v>
      </c>
      <c r="B10" s="134">
        <v>44.1</v>
      </c>
      <c r="C10" s="134">
        <v>26.1</v>
      </c>
      <c r="D10" s="134">
        <v>0</v>
      </c>
      <c r="E10" s="134">
        <v>18</v>
      </c>
      <c r="F10" s="134">
        <v>0</v>
      </c>
      <c r="G10" s="134">
        <v>0</v>
      </c>
      <c r="H10" s="134">
        <v>44.1</v>
      </c>
      <c r="I10" s="134">
        <v>40.5</v>
      </c>
      <c r="J10" s="134">
        <v>3.5</v>
      </c>
      <c r="K10" s="134">
        <v>0.1</v>
      </c>
      <c r="L10" s="50"/>
    </row>
    <row r="11" spans="1:12" ht="14.25">
      <c r="A11" s="126" t="s">
        <v>190</v>
      </c>
      <c r="B11" s="134">
        <v>18.2</v>
      </c>
      <c r="C11" s="134">
        <v>18.2</v>
      </c>
      <c r="D11" s="134">
        <v>0</v>
      </c>
      <c r="E11" s="134">
        <v>0</v>
      </c>
      <c r="F11" s="134">
        <v>0</v>
      </c>
      <c r="G11" s="134">
        <v>0</v>
      </c>
      <c r="H11" s="134">
        <v>18.2</v>
      </c>
      <c r="I11" s="134">
        <v>17.5</v>
      </c>
      <c r="J11" s="134">
        <v>0.7</v>
      </c>
      <c r="K11" s="134">
        <v>0</v>
      </c>
      <c r="L11" s="50"/>
    </row>
    <row r="12" spans="1:12" ht="14.25">
      <c r="A12" s="126" t="s">
        <v>191</v>
      </c>
      <c r="B12" s="134">
        <v>101.5</v>
      </c>
      <c r="C12" s="134">
        <v>0</v>
      </c>
      <c r="D12" s="134">
        <v>0</v>
      </c>
      <c r="E12" s="134">
        <v>101.5</v>
      </c>
      <c r="F12" s="134">
        <v>0</v>
      </c>
      <c r="G12" s="134">
        <v>0</v>
      </c>
      <c r="H12" s="134">
        <v>101.5</v>
      </c>
      <c r="I12" s="134">
        <v>91.8</v>
      </c>
      <c r="J12" s="134">
        <v>9.6</v>
      </c>
      <c r="K12" s="134">
        <v>0.1</v>
      </c>
      <c r="L12" s="50"/>
    </row>
    <row r="13" spans="1:12" ht="14.2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69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1">
    <mergeCell ref="A2:L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4.25">
      <c r="A1" s="37" t="s">
        <v>58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7">
      <c r="A2" s="146" t="s">
        <v>43</v>
      </c>
      <c r="B2" s="14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4.25">
      <c r="A3" s="58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4.25">
      <c r="A4" s="41" t="str">
        <f>'收支预算总表'!A4</f>
        <v>部门名称：清原满族自治县水务局汇总</v>
      </c>
      <c r="B4" s="40" t="s">
        <v>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21" customHeight="1">
      <c r="A5" s="60" t="s">
        <v>34</v>
      </c>
      <c r="B5" s="60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21" customHeight="1">
      <c r="A6" s="61" t="s">
        <v>35</v>
      </c>
      <c r="B6" s="62" t="s">
        <v>36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21" customHeight="1">
      <c r="A7" s="21" t="s">
        <v>37</v>
      </c>
      <c r="B7" s="133">
        <v>206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1" customHeight="1">
      <c r="A8" s="21" t="s">
        <v>38</v>
      </c>
      <c r="B8" s="135">
        <v>119.5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21" customHeight="1">
      <c r="A9" s="21" t="s">
        <v>39</v>
      </c>
      <c r="B9" s="135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21" customHeight="1">
      <c r="A10" s="21" t="s">
        <v>40</v>
      </c>
      <c r="B10" s="13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ht="21" customHeight="1">
      <c r="A11" s="21" t="s">
        <v>41</v>
      </c>
      <c r="B11" s="135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21" customHeight="1">
      <c r="A12" s="21"/>
      <c r="B12" s="135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ht="21" customHeight="1">
      <c r="A13" s="21"/>
      <c r="B13" s="135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21" customHeight="1">
      <c r="A14" s="21"/>
      <c r="B14" s="135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21" customHeight="1">
      <c r="A15" s="21"/>
      <c r="B15" s="135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21" customHeight="1">
      <c r="A16" s="21"/>
      <c r="B16" s="13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21" customHeight="1">
      <c r="A17" s="21"/>
      <c r="B17" s="135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3"/>
    </row>
    <row r="18" spans="1:20" ht="21" customHeight="1">
      <c r="A18" s="64"/>
      <c r="B18" s="133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3"/>
    </row>
    <row r="19" spans="1:20" ht="21" customHeight="1">
      <c r="A19" s="21"/>
      <c r="B19" s="133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21" customHeight="1">
      <c r="A20" s="21"/>
      <c r="B20" s="133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21" customHeight="1">
      <c r="A21" s="64" t="s">
        <v>42</v>
      </c>
      <c r="B21" s="133">
        <f>SUM(B7:B20)</f>
        <v>325.5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tabSelected="1" zoomScalePageLayoutView="0" workbookViewId="0" topLeftCell="A4">
      <pane xSplit="3" ySplit="5" topLeftCell="D17" activePane="bottomRight" state="frozen"/>
      <selection pane="topLeft" activeCell="A4" sqref="A4"/>
      <selection pane="topRight" activeCell="D4" sqref="D4"/>
      <selection pane="bottomLeft" activeCell="A9" sqref="A9"/>
      <selection pane="bottomRight" activeCell="P19" sqref="P19"/>
    </sheetView>
  </sheetViews>
  <sheetFormatPr defaultColWidth="6.875" defaultRowHeight="24" customHeight="1"/>
  <cols>
    <col min="1" max="3" width="5.125" style="24" customWidth="1"/>
    <col min="4" max="4" width="25.50390625" style="24" customWidth="1"/>
    <col min="5" max="10" width="11.875" style="24" customWidth="1"/>
    <col min="11" max="250" width="6.875" style="24" customWidth="1"/>
    <col min="251" max="16384" width="6.875" style="24" customWidth="1"/>
  </cols>
  <sheetData>
    <row r="1" spans="1:2" ht="24" customHeight="1">
      <c r="A1" s="152" t="s">
        <v>59</v>
      </c>
      <c r="B1" s="152"/>
    </row>
    <row r="2" spans="1:10" ht="24" customHeight="1">
      <c r="A2" s="153" t="s">
        <v>2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24" customHeight="1">
      <c r="A3" s="25"/>
      <c r="B3" s="25"/>
      <c r="C3" s="25"/>
      <c r="D3" s="25"/>
      <c r="E3" s="26"/>
      <c r="F3" s="26"/>
      <c r="G3" s="27"/>
      <c r="H3" s="27"/>
      <c r="I3" s="27"/>
      <c r="J3" s="34"/>
    </row>
    <row r="4" spans="1:10" ht="24" customHeight="1">
      <c r="A4" s="155" t="str">
        <f>'收入预算总表'!A4</f>
        <v>部门名称：清原满族自治县水务局汇总</v>
      </c>
      <c r="B4" s="155"/>
      <c r="C4" s="155"/>
      <c r="D4" s="155"/>
      <c r="E4" s="28"/>
      <c r="F4" s="28"/>
      <c r="G4" s="29"/>
      <c r="H4" s="30"/>
      <c r="I4" s="30"/>
      <c r="J4" s="35" t="s">
        <v>3</v>
      </c>
    </row>
    <row r="5" spans="1:10" ht="24" customHeight="1">
      <c r="A5" s="150" t="s">
        <v>4</v>
      </c>
      <c r="B5" s="151"/>
      <c r="C5" s="151"/>
      <c r="D5" s="156" t="s">
        <v>5</v>
      </c>
      <c r="E5" s="156" t="s">
        <v>6</v>
      </c>
      <c r="F5" s="147" t="s">
        <v>7</v>
      </c>
      <c r="G5" s="147" t="s">
        <v>8</v>
      </c>
      <c r="H5" s="147" t="s">
        <v>9</v>
      </c>
      <c r="I5" s="147" t="s">
        <v>10</v>
      </c>
      <c r="J5" s="147" t="s">
        <v>11</v>
      </c>
    </row>
    <row r="6" spans="1:10" ht="24" customHeight="1">
      <c r="A6" s="150"/>
      <c r="B6" s="151"/>
      <c r="C6" s="151"/>
      <c r="D6" s="156"/>
      <c r="E6" s="156"/>
      <c r="F6" s="148"/>
      <c r="G6" s="148"/>
      <c r="H6" s="148"/>
      <c r="I6" s="148"/>
      <c r="J6" s="148"/>
    </row>
    <row r="7" spans="1:10" ht="24" customHeight="1">
      <c r="A7" s="32" t="s">
        <v>12</v>
      </c>
      <c r="B7" s="32" t="s">
        <v>13</v>
      </c>
      <c r="C7" s="32" t="s">
        <v>14</v>
      </c>
      <c r="D7" s="156"/>
      <c r="E7" s="156"/>
      <c r="F7" s="149"/>
      <c r="G7" s="149"/>
      <c r="H7" s="149"/>
      <c r="I7" s="149"/>
      <c r="J7" s="149"/>
    </row>
    <row r="8" spans="1:10" ht="24" customHeight="1">
      <c r="A8" s="32"/>
      <c r="B8" s="32"/>
      <c r="C8" s="32"/>
      <c r="D8" s="126" t="s">
        <v>200</v>
      </c>
      <c r="E8" s="137">
        <v>325.5</v>
      </c>
      <c r="F8" s="137">
        <v>206</v>
      </c>
      <c r="G8" s="137">
        <v>119.5</v>
      </c>
      <c r="H8" s="31"/>
      <c r="I8" s="31"/>
      <c r="J8" s="31"/>
    </row>
    <row r="9" spans="1:10" ht="24" customHeight="1">
      <c r="A9" s="20"/>
      <c r="B9" s="136"/>
      <c r="C9" s="32"/>
      <c r="D9" s="126" t="s">
        <v>170</v>
      </c>
      <c r="E9" s="137">
        <v>106.4</v>
      </c>
      <c r="F9" s="137">
        <v>106.4</v>
      </c>
      <c r="G9" s="137">
        <v>0</v>
      </c>
      <c r="H9" s="31"/>
      <c r="I9" s="31"/>
      <c r="J9" s="31"/>
    </row>
    <row r="10" spans="1:10" ht="24" customHeight="1">
      <c r="A10" s="20" t="s">
        <v>202</v>
      </c>
      <c r="B10" s="46" t="s">
        <v>203</v>
      </c>
      <c r="C10" s="46" t="s">
        <v>203</v>
      </c>
      <c r="D10" s="126" t="s">
        <v>201</v>
      </c>
      <c r="E10" s="137">
        <v>1.8</v>
      </c>
      <c r="F10" s="137">
        <v>1.8</v>
      </c>
      <c r="G10" s="137">
        <v>0</v>
      </c>
      <c r="H10" s="31"/>
      <c r="I10" s="31"/>
      <c r="J10" s="31"/>
    </row>
    <row r="11" spans="1:10" ht="24" customHeight="1">
      <c r="A11" s="46" t="s">
        <v>202</v>
      </c>
      <c r="B11" s="46" t="s">
        <v>203</v>
      </c>
      <c r="C11" s="46" t="s">
        <v>203</v>
      </c>
      <c r="D11" s="126" t="s">
        <v>212</v>
      </c>
      <c r="E11" s="137">
        <v>9.4</v>
      </c>
      <c r="F11" s="137">
        <v>9.4</v>
      </c>
      <c r="G11" s="137">
        <v>0</v>
      </c>
      <c r="H11" s="33"/>
      <c r="I11" s="33"/>
      <c r="J11" s="36"/>
    </row>
    <row r="12" spans="1:10" ht="24" customHeight="1">
      <c r="A12" s="46" t="s">
        <v>202</v>
      </c>
      <c r="B12" s="46" t="s">
        <v>203</v>
      </c>
      <c r="C12" s="46" t="s">
        <v>204</v>
      </c>
      <c r="D12" s="126" t="s">
        <v>213</v>
      </c>
      <c r="E12" s="137">
        <v>3.8</v>
      </c>
      <c r="F12" s="137">
        <v>3.8</v>
      </c>
      <c r="G12" s="137">
        <v>0</v>
      </c>
      <c r="H12" s="33"/>
      <c r="I12" s="33"/>
      <c r="J12" s="36"/>
    </row>
    <row r="13" spans="1:10" ht="24" customHeight="1">
      <c r="A13" s="46" t="s">
        <v>205</v>
      </c>
      <c r="B13" s="46" t="s">
        <v>206</v>
      </c>
      <c r="C13" s="46" t="s">
        <v>207</v>
      </c>
      <c r="D13" s="126" t="s">
        <v>214</v>
      </c>
      <c r="E13" s="137">
        <v>8.7</v>
      </c>
      <c r="F13" s="137">
        <v>8.7</v>
      </c>
      <c r="G13" s="137">
        <v>0</v>
      </c>
      <c r="H13" s="33"/>
      <c r="I13" s="33"/>
      <c r="J13" s="36"/>
    </row>
    <row r="14" spans="1:10" ht="24" customHeight="1">
      <c r="A14" s="46" t="s">
        <v>208</v>
      </c>
      <c r="B14" s="46" t="s">
        <v>209</v>
      </c>
      <c r="C14" s="46" t="s">
        <v>207</v>
      </c>
      <c r="D14" s="126" t="s">
        <v>215</v>
      </c>
      <c r="E14" s="137">
        <v>77.3</v>
      </c>
      <c r="F14" s="137">
        <v>77.3</v>
      </c>
      <c r="G14" s="137">
        <v>0</v>
      </c>
      <c r="H14" s="33"/>
      <c r="I14" s="33"/>
      <c r="J14" s="36"/>
    </row>
    <row r="15" spans="1:10" ht="24" customHeight="1">
      <c r="A15" s="46" t="s">
        <v>210</v>
      </c>
      <c r="B15" s="46" t="s">
        <v>211</v>
      </c>
      <c r="C15" s="46" t="s">
        <v>207</v>
      </c>
      <c r="D15" s="126" t="s">
        <v>216</v>
      </c>
      <c r="E15" s="137">
        <v>5.4</v>
      </c>
      <c r="F15" s="137">
        <v>5.4</v>
      </c>
      <c r="G15" s="137">
        <v>0</v>
      </c>
      <c r="H15" s="33"/>
      <c r="I15" s="33"/>
      <c r="J15" s="36"/>
    </row>
    <row r="16" spans="1:10" ht="24" customHeight="1">
      <c r="A16" s="46"/>
      <c r="B16" s="46"/>
      <c r="C16" s="46"/>
      <c r="D16" s="126" t="s">
        <v>171</v>
      </c>
      <c r="E16" s="137">
        <v>55.3</v>
      </c>
      <c r="F16" s="137">
        <v>55.3</v>
      </c>
      <c r="G16" s="137">
        <v>0</v>
      </c>
      <c r="H16" s="33"/>
      <c r="I16" s="33"/>
      <c r="J16" s="36"/>
    </row>
    <row r="17" spans="1:10" ht="24" customHeight="1">
      <c r="A17" s="46" t="s">
        <v>202</v>
      </c>
      <c r="B17" s="46" t="s">
        <v>203</v>
      </c>
      <c r="C17" s="46" t="s">
        <v>211</v>
      </c>
      <c r="D17" s="126" t="s">
        <v>218</v>
      </c>
      <c r="E17" s="137">
        <v>0.1</v>
      </c>
      <c r="F17" s="137">
        <v>0.1</v>
      </c>
      <c r="G17" s="137">
        <v>0</v>
      </c>
      <c r="H17" s="33"/>
      <c r="I17" s="33"/>
      <c r="J17" s="36"/>
    </row>
    <row r="18" spans="1:10" ht="24" customHeight="1">
      <c r="A18" s="46" t="s">
        <v>202</v>
      </c>
      <c r="B18" s="46" t="s">
        <v>203</v>
      </c>
      <c r="C18" s="46" t="s">
        <v>203</v>
      </c>
      <c r="D18" s="126" t="s">
        <v>212</v>
      </c>
      <c r="E18" s="137">
        <v>7.3</v>
      </c>
      <c r="F18" s="137">
        <v>7.3</v>
      </c>
      <c r="G18" s="137">
        <v>0</v>
      </c>
      <c r="H18" s="33"/>
      <c r="I18" s="33"/>
      <c r="J18" s="36"/>
    </row>
    <row r="19" spans="1:10" ht="24" customHeight="1">
      <c r="A19" s="46" t="s">
        <v>202</v>
      </c>
      <c r="B19" s="46" t="s">
        <v>203</v>
      </c>
      <c r="C19" s="46" t="s">
        <v>204</v>
      </c>
      <c r="D19" s="126" t="s">
        <v>213</v>
      </c>
      <c r="E19" s="137">
        <v>2.9</v>
      </c>
      <c r="F19" s="137">
        <v>2.9</v>
      </c>
      <c r="G19" s="137">
        <v>0</v>
      </c>
      <c r="H19" s="33"/>
      <c r="I19" s="33"/>
      <c r="J19" s="36"/>
    </row>
    <row r="20" spans="1:10" ht="24" customHeight="1">
      <c r="A20" s="46" t="s">
        <v>205</v>
      </c>
      <c r="B20" s="46" t="s">
        <v>206</v>
      </c>
      <c r="C20" s="46" t="s">
        <v>211</v>
      </c>
      <c r="D20" s="126" t="s">
        <v>219</v>
      </c>
      <c r="E20" s="137">
        <v>3.2</v>
      </c>
      <c r="F20" s="137">
        <v>3.2</v>
      </c>
      <c r="G20" s="137">
        <v>0</v>
      </c>
      <c r="H20" s="33"/>
      <c r="I20" s="33"/>
      <c r="J20" s="36"/>
    </row>
    <row r="21" spans="1:10" ht="24" customHeight="1">
      <c r="A21" s="46" t="s">
        <v>208</v>
      </c>
      <c r="B21" s="46" t="s">
        <v>209</v>
      </c>
      <c r="C21" s="46" t="s">
        <v>217</v>
      </c>
      <c r="D21" s="126" t="s">
        <v>220</v>
      </c>
      <c r="E21" s="137">
        <v>37.6</v>
      </c>
      <c r="F21" s="137">
        <v>37.6</v>
      </c>
      <c r="G21" s="137">
        <v>0</v>
      </c>
      <c r="H21" s="138"/>
      <c r="I21" s="138"/>
      <c r="J21" s="138"/>
    </row>
    <row r="22" spans="1:10" ht="24" customHeight="1">
      <c r="A22" s="46" t="s">
        <v>210</v>
      </c>
      <c r="B22" s="46" t="s">
        <v>211</v>
      </c>
      <c r="C22" s="46" t="s">
        <v>207</v>
      </c>
      <c r="D22" s="126" t="s">
        <v>216</v>
      </c>
      <c r="E22" s="137">
        <v>4.2</v>
      </c>
      <c r="F22" s="137">
        <v>4.2</v>
      </c>
      <c r="G22" s="137">
        <v>0</v>
      </c>
      <c r="H22" s="138"/>
      <c r="I22" s="138"/>
      <c r="J22" s="138"/>
    </row>
    <row r="23" spans="1:10" ht="24" customHeight="1">
      <c r="A23" s="138"/>
      <c r="B23" s="138"/>
      <c r="C23" s="138"/>
      <c r="D23" s="126" t="s">
        <v>172</v>
      </c>
      <c r="E23" s="137">
        <v>44.1</v>
      </c>
      <c r="F23" s="137">
        <v>26.1</v>
      </c>
      <c r="G23" s="137">
        <v>18</v>
      </c>
      <c r="H23" s="138"/>
      <c r="I23" s="138"/>
      <c r="J23" s="138"/>
    </row>
    <row r="24" spans="1:10" ht="24" customHeight="1">
      <c r="A24" s="46" t="s">
        <v>202</v>
      </c>
      <c r="B24" s="46" t="s">
        <v>203</v>
      </c>
      <c r="C24" s="46" t="s">
        <v>211</v>
      </c>
      <c r="D24" s="126" t="s">
        <v>218</v>
      </c>
      <c r="E24" s="137">
        <v>0.1</v>
      </c>
      <c r="F24" s="137">
        <v>0.1</v>
      </c>
      <c r="G24" s="137">
        <v>0</v>
      </c>
      <c r="H24" s="138"/>
      <c r="I24" s="138"/>
      <c r="J24" s="138"/>
    </row>
    <row r="25" spans="1:10" ht="24" customHeight="1">
      <c r="A25" s="46" t="s">
        <v>202</v>
      </c>
      <c r="B25" s="46" t="s">
        <v>203</v>
      </c>
      <c r="C25" s="46" t="s">
        <v>203</v>
      </c>
      <c r="D25" s="126" t="s">
        <v>212</v>
      </c>
      <c r="E25" s="137">
        <v>5.7</v>
      </c>
      <c r="F25" s="137">
        <v>0</v>
      </c>
      <c r="G25" s="137">
        <v>5.7</v>
      </c>
      <c r="H25" s="138"/>
      <c r="I25" s="138"/>
      <c r="J25" s="138"/>
    </row>
    <row r="26" spans="1:10" ht="24" customHeight="1">
      <c r="A26" s="46" t="s">
        <v>202</v>
      </c>
      <c r="B26" s="46" t="s">
        <v>203</v>
      </c>
      <c r="C26" s="46" t="s">
        <v>204</v>
      </c>
      <c r="D26" s="126" t="s">
        <v>213</v>
      </c>
      <c r="E26" s="137">
        <v>2.3</v>
      </c>
      <c r="F26" s="137">
        <v>0</v>
      </c>
      <c r="G26" s="137">
        <v>2.3</v>
      </c>
      <c r="H26" s="138"/>
      <c r="I26" s="138"/>
      <c r="J26" s="138"/>
    </row>
    <row r="27" spans="1:10" ht="24" customHeight="1">
      <c r="A27" s="46" t="s">
        <v>205</v>
      </c>
      <c r="B27" s="46" t="s">
        <v>206</v>
      </c>
      <c r="C27" s="46" t="s">
        <v>211</v>
      </c>
      <c r="D27" s="126" t="s">
        <v>219</v>
      </c>
      <c r="E27" s="137">
        <v>1.9</v>
      </c>
      <c r="F27" s="137">
        <v>1.9</v>
      </c>
      <c r="G27" s="137">
        <v>0</v>
      </c>
      <c r="H27" s="138"/>
      <c r="I27" s="138"/>
      <c r="J27" s="138"/>
    </row>
    <row r="28" spans="1:10" ht="24" customHeight="1">
      <c r="A28" s="46" t="s">
        <v>208</v>
      </c>
      <c r="B28" s="46" t="s">
        <v>209</v>
      </c>
      <c r="C28" s="46" t="s">
        <v>221</v>
      </c>
      <c r="D28" s="126" t="s">
        <v>222</v>
      </c>
      <c r="E28" s="137">
        <v>30.8</v>
      </c>
      <c r="F28" s="137">
        <v>20.8</v>
      </c>
      <c r="G28" s="137">
        <v>10</v>
      </c>
      <c r="H28" s="138"/>
      <c r="I28" s="138"/>
      <c r="J28" s="138"/>
    </row>
    <row r="29" spans="1:10" ht="24" customHeight="1">
      <c r="A29" s="46" t="s">
        <v>210</v>
      </c>
      <c r="B29" s="46" t="s">
        <v>211</v>
      </c>
      <c r="C29" s="46" t="s">
        <v>207</v>
      </c>
      <c r="D29" s="126" t="s">
        <v>216</v>
      </c>
      <c r="E29" s="137">
        <v>3.3</v>
      </c>
      <c r="F29" s="137">
        <v>3.3</v>
      </c>
      <c r="G29" s="137">
        <v>0</v>
      </c>
      <c r="H29" s="138"/>
      <c r="I29" s="138"/>
      <c r="J29" s="138"/>
    </row>
    <row r="30" spans="1:10" ht="24" customHeight="1">
      <c r="A30" s="138"/>
      <c r="B30" s="138"/>
      <c r="C30" s="138"/>
      <c r="D30" s="126" t="s">
        <v>173</v>
      </c>
      <c r="E30" s="137">
        <v>18.2</v>
      </c>
      <c r="F30" s="137">
        <v>18.2</v>
      </c>
      <c r="G30" s="137">
        <v>0</v>
      </c>
      <c r="H30" s="138"/>
      <c r="I30" s="138"/>
      <c r="J30" s="138"/>
    </row>
    <row r="31" spans="1:10" ht="24" customHeight="1">
      <c r="A31" s="46" t="s">
        <v>202</v>
      </c>
      <c r="B31" s="46" t="s">
        <v>203</v>
      </c>
      <c r="C31" s="46" t="s">
        <v>207</v>
      </c>
      <c r="D31" s="126" t="s">
        <v>192</v>
      </c>
      <c r="E31" s="137">
        <v>0</v>
      </c>
      <c r="F31" s="137">
        <v>0</v>
      </c>
      <c r="G31" s="137">
        <v>0</v>
      </c>
      <c r="H31" s="138"/>
      <c r="I31" s="138"/>
      <c r="J31" s="138"/>
    </row>
    <row r="32" spans="1:10" ht="24" customHeight="1">
      <c r="A32" s="46" t="s">
        <v>202</v>
      </c>
      <c r="B32" s="46" t="s">
        <v>203</v>
      </c>
      <c r="C32" s="46" t="s">
        <v>203</v>
      </c>
      <c r="D32" s="126" t="s">
        <v>193</v>
      </c>
      <c r="E32" s="137">
        <v>2.5</v>
      </c>
      <c r="F32" s="137">
        <v>2.5</v>
      </c>
      <c r="G32" s="137">
        <v>0</v>
      </c>
      <c r="H32" s="138"/>
      <c r="I32" s="138"/>
      <c r="J32" s="138"/>
    </row>
    <row r="33" spans="1:10" ht="24" customHeight="1">
      <c r="A33" s="46" t="s">
        <v>202</v>
      </c>
      <c r="B33" s="46" t="s">
        <v>203</v>
      </c>
      <c r="C33" s="46" t="s">
        <v>204</v>
      </c>
      <c r="D33" s="126" t="s">
        <v>194</v>
      </c>
      <c r="E33" s="137">
        <v>1</v>
      </c>
      <c r="F33" s="137">
        <v>1</v>
      </c>
      <c r="G33" s="137">
        <v>0</v>
      </c>
      <c r="H33" s="138"/>
      <c r="I33" s="138"/>
      <c r="J33" s="138"/>
    </row>
    <row r="34" spans="1:10" ht="24" customHeight="1">
      <c r="A34" s="46" t="s">
        <v>205</v>
      </c>
      <c r="B34" s="46" t="s">
        <v>206</v>
      </c>
      <c r="C34" s="46" t="s">
        <v>211</v>
      </c>
      <c r="D34" s="126" t="s">
        <v>197</v>
      </c>
      <c r="E34" s="137">
        <v>0.9</v>
      </c>
      <c r="F34" s="137">
        <v>0.9</v>
      </c>
      <c r="G34" s="137">
        <v>0</v>
      </c>
      <c r="H34" s="138"/>
      <c r="I34" s="138"/>
      <c r="J34" s="138"/>
    </row>
    <row r="35" spans="1:10" ht="24" customHeight="1">
      <c r="A35" s="46" t="s">
        <v>208</v>
      </c>
      <c r="B35" s="46" t="s">
        <v>209</v>
      </c>
      <c r="C35" s="46" t="s">
        <v>223</v>
      </c>
      <c r="D35" s="126" t="s">
        <v>198</v>
      </c>
      <c r="E35" s="137">
        <v>12.4</v>
      </c>
      <c r="F35" s="137">
        <v>12.4</v>
      </c>
      <c r="G35" s="137">
        <v>0</v>
      </c>
      <c r="H35" s="138"/>
      <c r="I35" s="138"/>
      <c r="J35" s="138"/>
    </row>
    <row r="36" spans="1:10" ht="24" customHeight="1">
      <c r="A36" s="46" t="s">
        <v>210</v>
      </c>
      <c r="B36" s="46" t="s">
        <v>211</v>
      </c>
      <c r="C36" s="46" t="s">
        <v>207</v>
      </c>
      <c r="D36" s="126" t="s">
        <v>195</v>
      </c>
      <c r="E36" s="137">
        <v>1.4</v>
      </c>
      <c r="F36" s="137">
        <v>1.4</v>
      </c>
      <c r="G36" s="137">
        <v>0</v>
      </c>
      <c r="H36" s="138"/>
      <c r="I36" s="138"/>
      <c r="J36" s="138"/>
    </row>
    <row r="37" spans="1:10" ht="24" customHeight="1">
      <c r="A37" s="138"/>
      <c r="B37" s="138"/>
      <c r="C37" s="138"/>
      <c r="D37" s="126" t="s">
        <v>174</v>
      </c>
      <c r="E37" s="137">
        <v>101.5</v>
      </c>
      <c r="F37" s="137">
        <v>0</v>
      </c>
      <c r="G37" s="137">
        <v>101.5</v>
      </c>
      <c r="H37" s="138"/>
      <c r="I37" s="138"/>
      <c r="J37" s="138"/>
    </row>
    <row r="38" spans="1:10" ht="24" customHeight="1">
      <c r="A38" s="46" t="s">
        <v>202</v>
      </c>
      <c r="B38" s="46" t="s">
        <v>203</v>
      </c>
      <c r="C38" s="46" t="s">
        <v>211</v>
      </c>
      <c r="D38" s="126" t="s">
        <v>196</v>
      </c>
      <c r="E38" s="137">
        <v>0.1</v>
      </c>
      <c r="F38" s="137">
        <v>0</v>
      </c>
      <c r="G38" s="137">
        <v>0.1</v>
      </c>
      <c r="H38" s="138"/>
      <c r="I38" s="138"/>
      <c r="J38" s="138"/>
    </row>
    <row r="39" spans="1:10" ht="24" customHeight="1">
      <c r="A39" s="46" t="s">
        <v>202</v>
      </c>
      <c r="B39" s="46" t="s">
        <v>203</v>
      </c>
      <c r="C39" s="46" t="s">
        <v>203</v>
      </c>
      <c r="D39" s="126" t="s">
        <v>193</v>
      </c>
      <c r="E39" s="137">
        <v>12.4</v>
      </c>
      <c r="F39" s="137">
        <v>0</v>
      </c>
      <c r="G39" s="137">
        <v>12.4</v>
      </c>
      <c r="H39" s="138"/>
      <c r="I39" s="138"/>
      <c r="J39" s="138"/>
    </row>
    <row r="40" spans="1:10" ht="24" customHeight="1">
      <c r="A40" s="46" t="s">
        <v>202</v>
      </c>
      <c r="B40" s="46" t="s">
        <v>203</v>
      </c>
      <c r="C40" s="46" t="s">
        <v>204</v>
      </c>
      <c r="D40" s="126" t="s">
        <v>194</v>
      </c>
      <c r="E40" s="137">
        <v>5</v>
      </c>
      <c r="F40" s="137">
        <v>0</v>
      </c>
      <c r="G40" s="137">
        <v>5</v>
      </c>
      <c r="H40" s="138"/>
      <c r="I40" s="138"/>
      <c r="J40" s="138"/>
    </row>
    <row r="41" spans="1:10" ht="24" customHeight="1">
      <c r="A41" s="46" t="s">
        <v>205</v>
      </c>
      <c r="B41" s="46" t="s">
        <v>206</v>
      </c>
      <c r="C41" s="46" t="s">
        <v>211</v>
      </c>
      <c r="D41" s="126" t="s">
        <v>197</v>
      </c>
      <c r="E41" s="137">
        <v>5</v>
      </c>
      <c r="F41" s="137">
        <v>0</v>
      </c>
      <c r="G41" s="137">
        <v>5</v>
      </c>
      <c r="H41" s="138"/>
      <c r="I41" s="138"/>
      <c r="J41" s="138"/>
    </row>
    <row r="42" spans="1:10" ht="24" customHeight="1">
      <c r="A42" s="46" t="s">
        <v>208</v>
      </c>
      <c r="B42" s="46" t="s">
        <v>209</v>
      </c>
      <c r="C42" s="46" t="s">
        <v>206</v>
      </c>
      <c r="D42" s="126" t="s">
        <v>199</v>
      </c>
      <c r="E42" s="137">
        <v>71.9</v>
      </c>
      <c r="F42" s="137">
        <v>0</v>
      </c>
      <c r="G42" s="137">
        <v>71.9</v>
      </c>
      <c r="H42" s="138"/>
      <c r="I42" s="138"/>
      <c r="J42" s="138"/>
    </row>
    <row r="43" spans="1:10" ht="24" customHeight="1">
      <c r="A43" s="46" t="s">
        <v>210</v>
      </c>
      <c r="B43" s="46" t="s">
        <v>211</v>
      </c>
      <c r="C43" s="46" t="s">
        <v>207</v>
      </c>
      <c r="D43" s="126" t="s">
        <v>195</v>
      </c>
      <c r="E43" s="137">
        <v>7.1</v>
      </c>
      <c r="F43" s="137">
        <v>0</v>
      </c>
      <c r="G43" s="137">
        <v>7.1</v>
      </c>
      <c r="H43" s="138"/>
      <c r="I43" s="138"/>
      <c r="J43" s="138"/>
    </row>
  </sheetData>
  <sheetProtection/>
  <mergeCells count="11">
    <mergeCell ref="H5:H7"/>
    <mergeCell ref="I5:I7"/>
    <mergeCell ref="J5:J7"/>
    <mergeCell ref="A5:C6"/>
    <mergeCell ref="A1:B1"/>
    <mergeCell ref="A2:J2"/>
    <mergeCell ref="A4:D4"/>
    <mergeCell ref="D5:D7"/>
    <mergeCell ref="E5:E7"/>
    <mergeCell ref="F5:F7"/>
    <mergeCell ref="G5:G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7" sqref="A7:B41"/>
    </sheetView>
  </sheetViews>
  <sheetFormatPr defaultColWidth="9.00390625" defaultRowHeight="14.25"/>
  <cols>
    <col min="1" max="3" width="22.875" style="0" customWidth="1"/>
  </cols>
  <sheetData>
    <row r="1" spans="1:20" ht="18.75" customHeight="1">
      <c r="A1" s="8" t="s">
        <v>60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44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42" t="str">
        <f>'支出预算总表'!A4</f>
        <v>部门名称：清原满族自治县水务局汇总</v>
      </c>
      <c r="B4" s="142"/>
      <c r="C4" s="14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57" customFormat="1" ht="42" customHeight="1">
      <c r="A5" s="53" t="s">
        <v>15</v>
      </c>
      <c r="B5" s="53" t="s">
        <v>64</v>
      </c>
      <c r="C5" s="54" t="s">
        <v>45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24" customHeight="1">
      <c r="A6" s="66" t="s">
        <v>224</v>
      </c>
      <c r="B6" s="66"/>
      <c r="C6" s="129">
        <f>C7+C14+C21+C28+C35</f>
        <v>325.5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128" t="s">
        <v>170</v>
      </c>
      <c r="B7" s="128"/>
      <c r="C7" s="129">
        <v>106.4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132">
        <v>2080501</v>
      </c>
      <c r="B8" s="132" t="s">
        <v>175</v>
      </c>
      <c r="C8" s="127">
        <v>1.8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126">
        <v>2080505</v>
      </c>
      <c r="B9" s="132" t="s">
        <v>176</v>
      </c>
      <c r="C9" s="127">
        <v>9.4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126">
        <v>2080506</v>
      </c>
      <c r="B10" s="132" t="s">
        <v>177</v>
      </c>
      <c r="C10" s="127">
        <v>3.8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126">
        <v>2101101</v>
      </c>
      <c r="B11" s="132" t="s">
        <v>178</v>
      </c>
      <c r="C11" s="127">
        <v>8.7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126">
        <v>2130301</v>
      </c>
      <c r="B12" s="132" t="s">
        <v>179</v>
      </c>
      <c r="C12" s="127">
        <v>77.3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4" customHeight="1">
      <c r="A13" s="126">
        <v>2210201</v>
      </c>
      <c r="B13" s="132" t="s">
        <v>180</v>
      </c>
      <c r="C13" s="127">
        <v>5.4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4" customHeight="1">
      <c r="A14" s="128" t="s">
        <v>171</v>
      </c>
      <c r="B14" s="128"/>
      <c r="C14" s="129">
        <v>55.3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" customHeight="1">
      <c r="A15" s="126">
        <v>2080502</v>
      </c>
      <c r="B15" s="132" t="s">
        <v>181</v>
      </c>
      <c r="C15" s="127">
        <v>0.1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4" customHeight="1">
      <c r="A16" s="126">
        <v>2080505</v>
      </c>
      <c r="B16" s="132" t="s">
        <v>176</v>
      </c>
      <c r="C16" s="127">
        <v>7.3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4" customHeight="1">
      <c r="A17" s="126">
        <v>2080506</v>
      </c>
      <c r="B17" s="132" t="s">
        <v>177</v>
      </c>
      <c r="C17" s="127">
        <v>2.9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4" customHeight="1">
      <c r="A18" s="126">
        <v>2101102</v>
      </c>
      <c r="B18" s="132" t="s">
        <v>182</v>
      </c>
      <c r="C18" s="127">
        <v>3.2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3" ht="14.25">
      <c r="A19" s="126">
        <v>2130399</v>
      </c>
      <c r="B19" s="132" t="s">
        <v>183</v>
      </c>
      <c r="C19" s="127">
        <v>37.6</v>
      </c>
    </row>
    <row r="20" spans="1:3" ht="14.25">
      <c r="A20" s="126">
        <v>2210201</v>
      </c>
      <c r="B20" s="132" t="s">
        <v>180</v>
      </c>
      <c r="C20" s="127">
        <v>4.2</v>
      </c>
    </row>
    <row r="21" spans="1:3" ht="14.25">
      <c r="A21" s="128" t="s">
        <v>172</v>
      </c>
      <c r="B21" s="128"/>
      <c r="C21" s="129">
        <v>44.1</v>
      </c>
    </row>
    <row r="22" spans="1:3" ht="14.25">
      <c r="A22" s="126">
        <v>2080502</v>
      </c>
      <c r="B22" s="132" t="s">
        <v>181</v>
      </c>
      <c r="C22" s="127">
        <v>0.1</v>
      </c>
    </row>
    <row r="23" spans="1:3" ht="14.25">
      <c r="A23" s="126">
        <v>2080505</v>
      </c>
      <c r="B23" s="132" t="s">
        <v>176</v>
      </c>
      <c r="C23" s="127">
        <v>5.7</v>
      </c>
    </row>
    <row r="24" spans="1:3" ht="14.25">
      <c r="A24" s="126">
        <v>2080506</v>
      </c>
      <c r="B24" s="132" t="s">
        <v>177</v>
      </c>
      <c r="C24" s="127">
        <v>2.3</v>
      </c>
    </row>
    <row r="25" spans="1:3" ht="14.25">
      <c r="A25" s="126">
        <v>2101102</v>
      </c>
      <c r="B25" s="132" t="s">
        <v>182</v>
      </c>
      <c r="C25" s="127">
        <v>1.9</v>
      </c>
    </row>
    <row r="26" spans="1:3" ht="14.25">
      <c r="A26" s="126">
        <v>2130310</v>
      </c>
      <c r="B26" s="132" t="s">
        <v>184</v>
      </c>
      <c r="C26" s="127">
        <v>30.8</v>
      </c>
    </row>
    <row r="27" spans="1:3" ht="14.25">
      <c r="A27" s="126">
        <v>2210201</v>
      </c>
      <c r="B27" s="132" t="s">
        <v>180</v>
      </c>
      <c r="C27" s="127">
        <v>3.3</v>
      </c>
    </row>
    <row r="28" spans="1:3" ht="14.25">
      <c r="A28" s="128" t="s">
        <v>173</v>
      </c>
      <c r="B28" s="128"/>
      <c r="C28" s="129">
        <v>18.2</v>
      </c>
    </row>
    <row r="29" spans="1:3" ht="14.25">
      <c r="A29" s="132">
        <v>2080501</v>
      </c>
      <c r="B29" s="132" t="s">
        <v>175</v>
      </c>
      <c r="C29" s="127">
        <v>0</v>
      </c>
    </row>
    <row r="30" spans="1:3" ht="14.25">
      <c r="A30" s="132">
        <v>2080505</v>
      </c>
      <c r="B30" s="132" t="s">
        <v>176</v>
      </c>
      <c r="C30" s="127">
        <v>2.5</v>
      </c>
    </row>
    <row r="31" spans="1:3" ht="14.25">
      <c r="A31" s="132">
        <v>2080506</v>
      </c>
      <c r="B31" s="132" t="s">
        <v>177</v>
      </c>
      <c r="C31" s="127">
        <v>1</v>
      </c>
    </row>
    <row r="32" spans="1:3" ht="14.25">
      <c r="A32" s="132">
        <v>2101102</v>
      </c>
      <c r="B32" s="132" t="s">
        <v>182</v>
      </c>
      <c r="C32" s="127">
        <v>0.9</v>
      </c>
    </row>
    <row r="33" spans="1:3" ht="14.25">
      <c r="A33" s="132">
        <v>2130322</v>
      </c>
      <c r="B33" s="132" t="s">
        <v>185</v>
      </c>
      <c r="C33" s="127">
        <v>12.4</v>
      </c>
    </row>
    <row r="34" spans="1:3" ht="14.25">
      <c r="A34" s="132">
        <v>2210201</v>
      </c>
      <c r="B34" s="132" t="s">
        <v>180</v>
      </c>
      <c r="C34" s="127">
        <v>1.4</v>
      </c>
    </row>
    <row r="35" spans="1:3" ht="14.25">
      <c r="A35" s="128" t="s">
        <v>174</v>
      </c>
      <c r="B35" s="128"/>
      <c r="C35" s="129">
        <v>101.5</v>
      </c>
    </row>
    <row r="36" spans="1:3" ht="14.25">
      <c r="A36" s="126">
        <v>2080502</v>
      </c>
      <c r="B36" s="132" t="s">
        <v>181</v>
      </c>
      <c r="C36" s="127">
        <v>0.1</v>
      </c>
    </row>
    <row r="37" spans="1:3" ht="14.25">
      <c r="A37" s="126">
        <v>2080505</v>
      </c>
      <c r="B37" s="132" t="s">
        <v>176</v>
      </c>
      <c r="C37" s="127">
        <v>12.4</v>
      </c>
    </row>
    <row r="38" spans="1:3" ht="14.25">
      <c r="A38" s="132">
        <v>2080506</v>
      </c>
      <c r="B38" s="132" t="s">
        <v>177</v>
      </c>
      <c r="C38" s="127">
        <v>5</v>
      </c>
    </row>
    <row r="39" spans="1:3" ht="14.25">
      <c r="A39" s="132">
        <v>2101102</v>
      </c>
      <c r="B39" s="132" t="s">
        <v>182</v>
      </c>
      <c r="C39" s="127">
        <v>5</v>
      </c>
    </row>
    <row r="40" spans="1:3" ht="14.25">
      <c r="A40" s="132">
        <v>2130311</v>
      </c>
      <c r="B40" s="132" t="s">
        <v>186</v>
      </c>
      <c r="C40" s="127">
        <v>71.9</v>
      </c>
    </row>
    <row r="41" spans="1:3" ht="14.25">
      <c r="A41" s="132">
        <v>2210201</v>
      </c>
      <c r="B41" s="132" t="s">
        <v>180</v>
      </c>
      <c r="C41" s="127">
        <v>7.1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4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1" sqref="B11"/>
    </sheetView>
  </sheetViews>
  <sheetFormatPr defaultColWidth="9.00390625" defaultRowHeight="14.25"/>
  <cols>
    <col min="1" max="6" width="13.375" style="0" customWidth="1"/>
  </cols>
  <sheetData>
    <row r="1" spans="1:23" ht="18.75" customHeight="1">
      <c r="A1" s="8" t="s">
        <v>61</v>
      </c>
      <c r="B1" s="8"/>
      <c r="C1" s="8"/>
      <c r="D1" s="9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41" t="s">
        <v>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</row>
    <row r="3" spans="1:23" ht="14.25">
      <c r="A3" s="13"/>
      <c r="B3" s="13"/>
      <c r="C3" s="13"/>
      <c r="D3" s="13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50" ht="14.25">
      <c r="A4" s="142" t="str">
        <f>'一般公共预算支出表'!A4</f>
        <v>部门名称：清原满族自治县水务局汇总</v>
      </c>
      <c r="B4" s="142"/>
      <c r="C4" s="16"/>
      <c r="D4" s="17"/>
      <c r="E4" s="18"/>
      <c r="F4" s="1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W4" s="14"/>
      <c r="AX4" s="14" t="s">
        <v>1</v>
      </c>
    </row>
    <row r="5" spans="1:50" s="67" customFormat="1" ht="42" customHeight="1">
      <c r="A5" s="159" t="s">
        <v>15</v>
      </c>
      <c r="B5" s="159" t="s">
        <v>16</v>
      </c>
      <c r="C5" s="159" t="s">
        <v>45</v>
      </c>
      <c r="D5" s="157" t="s">
        <v>27</v>
      </c>
      <c r="E5" s="158"/>
      <c r="F5" s="158"/>
      <c r="G5" s="158"/>
      <c r="H5" s="158"/>
      <c r="I5" s="158"/>
      <c r="J5" s="158"/>
      <c r="K5" s="158"/>
      <c r="L5" s="158"/>
      <c r="M5" s="157" t="s">
        <v>28</v>
      </c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7" t="s">
        <v>29</v>
      </c>
      <c r="AL5" s="158"/>
      <c r="AM5" s="158"/>
      <c r="AN5" s="158"/>
      <c r="AO5" s="158"/>
      <c r="AP5" s="158"/>
      <c r="AQ5" s="158"/>
      <c r="AR5" s="158"/>
      <c r="AS5" s="158"/>
      <c r="AT5" s="157" t="s">
        <v>65</v>
      </c>
      <c r="AU5" s="158"/>
      <c r="AV5" s="158"/>
      <c r="AW5" s="157" t="s">
        <v>66</v>
      </c>
      <c r="AX5" s="158"/>
    </row>
    <row r="6" spans="1:50" s="68" customFormat="1" ht="24" customHeight="1">
      <c r="A6" s="160"/>
      <c r="B6" s="160"/>
      <c r="C6" s="160"/>
      <c r="D6" s="157" t="s">
        <v>67</v>
      </c>
      <c r="E6" s="157" t="s">
        <v>68</v>
      </c>
      <c r="F6" s="157" t="s">
        <v>69</v>
      </c>
      <c r="G6" s="157" t="s">
        <v>70</v>
      </c>
      <c r="H6" s="157" t="s">
        <v>71</v>
      </c>
      <c r="I6" s="157" t="s">
        <v>72</v>
      </c>
      <c r="J6" s="157" t="s">
        <v>73</v>
      </c>
      <c r="K6" s="157" t="s">
        <v>74</v>
      </c>
      <c r="L6" s="157" t="s">
        <v>75</v>
      </c>
      <c r="M6" s="157" t="s">
        <v>67</v>
      </c>
      <c r="N6" s="157" t="s">
        <v>76</v>
      </c>
      <c r="O6" s="157" t="s">
        <v>77</v>
      </c>
      <c r="P6" s="157" t="s">
        <v>78</v>
      </c>
      <c r="Q6" s="157" t="s">
        <v>79</v>
      </c>
      <c r="R6" s="157" t="s">
        <v>80</v>
      </c>
      <c r="S6" s="157" t="s">
        <v>81</v>
      </c>
      <c r="T6" s="157" t="s">
        <v>82</v>
      </c>
      <c r="U6" s="157" t="s">
        <v>83</v>
      </c>
      <c r="V6" s="157" t="s">
        <v>84</v>
      </c>
      <c r="W6" s="157" t="s">
        <v>85</v>
      </c>
      <c r="X6" s="157" t="s">
        <v>86</v>
      </c>
      <c r="Y6" s="157" t="s">
        <v>87</v>
      </c>
      <c r="Z6" s="157" t="s">
        <v>88</v>
      </c>
      <c r="AA6" s="157" t="s">
        <v>89</v>
      </c>
      <c r="AB6" s="157" t="s">
        <v>90</v>
      </c>
      <c r="AC6" s="157" t="s">
        <v>91</v>
      </c>
      <c r="AD6" s="157" t="s">
        <v>92</v>
      </c>
      <c r="AE6" s="157" t="s">
        <v>93</v>
      </c>
      <c r="AF6" s="157" t="s">
        <v>94</v>
      </c>
      <c r="AG6" s="157" t="s">
        <v>95</v>
      </c>
      <c r="AH6" s="157" t="s">
        <v>96</v>
      </c>
      <c r="AI6" s="157" t="s">
        <v>97</v>
      </c>
      <c r="AJ6" s="157" t="s">
        <v>98</v>
      </c>
      <c r="AK6" s="157" t="s">
        <v>67</v>
      </c>
      <c r="AL6" s="157" t="s">
        <v>99</v>
      </c>
      <c r="AM6" s="157" t="s">
        <v>100</v>
      </c>
      <c r="AN6" s="157" t="s">
        <v>101</v>
      </c>
      <c r="AO6" s="157" t="s">
        <v>102</v>
      </c>
      <c r="AP6" s="157" t="s">
        <v>103</v>
      </c>
      <c r="AQ6" s="157" t="s">
        <v>104</v>
      </c>
      <c r="AR6" s="157" t="s">
        <v>105</v>
      </c>
      <c r="AS6" s="157" t="s">
        <v>106</v>
      </c>
      <c r="AT6" s="157" t="s">
        <v>67</v>
      </c>
      <c r="AU6" s="157" t="s">
        <v>107</v>
      </c>
      <c r="AV6" s="157" t="s">
        <v>108</v>
      </c>
      <c r="AW6" s="157" t="s">
        <v>67</v>
      </c>
      <c r="AX6" s="157" t="s">
        <v>109</v>
      </c>
    </row>
    <row r="7" spans="1:50" s="68" customFormat="1" ht="24" customHeight="1">
      <c r="A7" s="161"/>
      <c r="B7" s="161"/>
      <c r="C7" s="161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</row>
    <row r="8" spans="1:50" ht="24" customHeight="1">
      <c r="A8" s="20"/>
      <c r="B8" s="22" t="s">
        <v>225</v>
      </c>
      <c r="C8" s="193">
        <v>325.5</v>
      </c>
      <c r="D8" s="193">
        <v>325.5</v>
      </c>
      <c r="E8" s="193">
        <v>274.5</v>
      </c>
      <c r="F8" s="193">
        <v>118.8</v>
      </c>
      <c r="G8" s="193">
        <v>59</v>
      </c>
      <c r="H8" s="193">
        <v>12.7</v>
      </c>
      <c r="I8" s="193">
        <v>31.700000000000003</v>
      </c>
      <c r="J8" s="193">
        <v>19.9</v>
      </c>
      <c r="K8" s="193">
        <v>16.400000000000002</v>
      </c>
      <c r="L8" s="193">
        <v>48.4</v>
      </c>
      <c r="M8" s="193">
        <v>17.5</v>
      </c>
      <c r="N8" s="193">
        <v>3.8</v>
      </c>
      <c r="O8" s="193">
        <v>0.6000000000000001</v>
      </c>
      <c r="P8" s="193">
        <v>22.6</v>
      </c>
      <c r="Q8" s="193">
        <v>0.5</v>
      </c>
      <c r="R8" s="193">
        <v>4.6</v>
      </c>
      <c r="S8" s="193">
        <v>4</v>
      </c>
      <c r="T8" s="193">
        <v>5</v>
      </c>
      <c r="U8" s="193">
        <v>0.6000000000000001</v>
      </c>
      <c r="V8" s="193">
        <v>2.3000000000000003</v>
      </c>
      <c r="W8" s="193">
        <v>2.1</v>
      </c>
      <c r="X8" s="193">
        <v>4.1</v>
      </c>
      <c r="Y8" s="193">
        <v>2</v>
      </c>
      <c r="Z8" s="193">
        <v>0.6000000000000001</v>
      </c>
      <c r="AA8" s="193">
        <v>0.6</v>
      </c>
      <c r="AB8" s="193">
        <v>0.6</v>
      </c>
      <c r="AC8" s="194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</row>
    <row r="9" spans="1:50" ht="24" customHeight="1">
      <c r="A9" s="128" t="s">
        <v>170</v>
      </c>
      <c r="B9" s="128"/>
      <c r="C9" s="193">
        <v>106.4</v>
      </c>
      <c r="D9" s="193">
        <v>106.4</v>
      </c>
      <c r="E9" s="193">
        <v>72.2</v>
      </c>
      <c r="F9" s="193">
        <v>30</v>
      </c>
      <c r="G9" s="193">
        <v>14.9</v>
      </c>
      <c r="H9" s="193">
        <v>9.4</v>
      </c>
      <c r="I9" s="193">
        <v>3.8</v>
      </c>
      <c r="J9" s="193">
        <v>8.7</v>
      </c>
      <c r="K9" s="193">
        <v>5.4</v>
      </c>
      <c r="L9" s="193">
        <v>32.4</v>
      </c>
      <c r="M9" s="193">
        <v>1</v>
      </c>
      <c r="N9" s="193">
        <v>0.8</v>
      </c>
      <c r="O9" s="193">
        <v>0.2</v>
      </c>
      <c r="P9" s="193">
        <v>22.5</v>
      </c>
      <c r="Q9" s="193">
        <v>0.3</v>
      </c>
      <c r="R9" s="193">
        <v>0.3</v>
      </c>
      <c r="S9" s="193">
        <v>2</v>
      </c>
      <c r="T9" s="193">
        <v>4.9</v>
      </c>
      <c r="U9" s="193">
        <v>0.4</v>
      </c>
      <c r="V9" s="193">
        <v>1.8</v>
      </c>
      <c r="W9" s="193">
        <v>1.7</v>
      </c>
      <c r="X9" s="193">
        <v>0.1</v>
      </c>
      <c r="Y9" s="193">
        <v>1</v>
      </c>
      <c r="Z9" s="193">
        <v>0.3</v>
      </c>
      <c r="AA9" s="193">
        <v>0.3</v>
      </c>
      <c r="AB9" s="193">
        <v>0.3</v>
      </c>
      <c r="AC9" s="194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ht="24" customHeight="1">
      <c r="A10" s="132">
        <v>2080501</v>
      </c>
      <c r="B10" s="132" t="s">
        <v>175</v>
      </c>
      <c r="C10" s="193">
        <v>1.8</v>
      </c>
      <c r="D10" s="193">
        <v>1.8</v>
      </c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1.8</v>
      </c>
      <c r="W10" s="193">
        <v>1.7</v>
      </c>
      <c r="X10" s="193">
        <v>0.1</v>
      </c>
      <c r="Y10" s="193">
        <v>0</v>
      </c>
      <c r="Z10" s="193">
        <v>0</v>
      </c>
      <c r="AA10" s="193">
        <v>0</v>
      </c>
      <c r="AB10" s="193">
        <v>0</v>
      </c>
      <c r="AC10" s="194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</row>
    <row r="11" spans="1:50" ht="24" customHeight="1">
      <c r="A11" s="192">
        <v>2080505</v>
      </c>
      <c r="B11" s="132" t="s">
        <v>176</v>
      </c>
      <c r="C11" s="193">
        <v>5.4</v>
      </c>
      <c r="D11" s="193">
        <v>5.4</v>
      </c>
      <c r="E11" s="193">
        <v>5.4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5.4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3">
        <v>0</v>
      </c>
      <c r="Y11" s="193">
        <v>0</v>
      </c>
      <c r="Z11" s="193">
        <v>0</v>
      </c>
      <c r="AA11" s="193">
        <v>0</v>
      </c>
      <c r="AB11" s="193">
        <v>0</v>
      </c>
      <c r="AC11" s="194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ht="24" customHeight="1">
      <c r="A12" s="192">
        <v>2080506</v>
      </c>
      <c r="B12" s="132" t="s">
        <v>177</v>
      </c>
      <c r="C12" s="193">
        <v>8.7</v>
      </c>
      <c r="D12" s="193">
        <v>8.7</v>
      </c>
      <c r="E12" s="193">
        <v>8.7</v>
      </c>
      <c r="F12" s="193">
        <v>0</v>
      </c>
      <c r="G12" s="193">
        <v>0</v>
      </c>
      <c r="H12" s="193">
        <v>0</v>
      </c>
      <c r="I12" s="193">
        <v>0</v>
      </c>
      <c r="J12" s="193">
        <v>8.7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3">
        <v>0</v>
      </c>
      <c r="Y12" s="193">
        <v>0</v>
      </c>
      <c r="Z12" s="193">
        <v>0</v>
      </c>
      <c r="AA12" s="193">
        <v>0</v>
      </c>
      <c r="AB12" s="193">
        <v>0</v>
      </c>
      <c r="AC12" s="194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</row>
    <row r="13" spans="1:50" ht="24" customHeight="1">
      <c r="A13" s="192">
        <v>2101101</v>
      </c>
      <c r="B13" s="132" t="s">
        <v>178</v>
      </c>
      <c r="C13" s="193">
        <v>3.8</v>
      </c>
      <c r="D13" s="193">
        <v>3.8</v>
      </c>
      <c r="E13" s="193">
        <v>3.8</v>
      </c>
      <c r="F13" s="193">
        <v>0</v>
      </c>
      <c r="G13" s="193">
        <v>0</v>
      </c>
      <c r="H13" s="193">
        <v>0</v>
      </c>
      <c r="I13" s="193">
        <v>3.8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3">
        <v>0</v>
      </c>
      <c r="Y13" s="193">
        <v>0</v>
      </c>
      <c r="Z13" s="193">
        <v>0</v>
      </c>
      <c r="AA13" s="193">
        <v>0</v>
      </c>
      <c r="AB13" s="193">
        <v>0</v>
      </c>
      <c r="AC13" s="194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ht="24" customHeight="1">
      <c r="A14" s="192">
        <v>2130301</v>
      </c>
      <c r="B14" s="132" t="s">
        <v>179</v>
      </c>
      <c r="C14" s="193">
        <v>77.3</v>
      </c>
      <c r="D14" s="193">
        <v>77.3</v>
      </c>
      <c r="E14" s="193">
        <v>44.9</v>
      </c>
      <c r="F14" s="193">
        <v>30</v>
      </c>
      <c r="G14" s="193">
        <v>14.9</v>
      </c>
      <c r="H14" s="193">
        <v>0</v>
      </c>
      <c r="I14" s="193">
        <v>0</v>
      </c>
      <c r="J14" s="193">
        <v>0</v>
      </c>
      <c r="K14" s="193">
        <v>0</v>
      </c>
      <c r="L14" s="193">
        <v>32.4</v>
      </c>
      <c r="M14" s="193">
        <v>1</v>
      </c>
      <c r="N14" s="193">
        <v>0.8</v>
      </c>
      <c r="O14" s="193">
        <v>0.2</v>
      </c>
      <c r="P14" s="193">
        <v>22.5</v>
      </c>
      <c r="Q14" s="193">
        <v>0.3</v>
      </c>
      <c r="R14" s="193">
        <v>0.3</v>
      </c>
      <c r="S14" s="193">
        <v>2</v>
      </c>
      <c r="T14" s="193">
        <v>4.9</v>
      </c>
      <c r="U14" s="193">
        <v>0.4</v>
      </c>
      <c r="V14" s="193">
        <v>0</v>
      </c>
      <c r="W14" s="193">
        <v>0</v>
      </c>
      <c r="X14" s="193">
        <v>0</v>
      </c>
      <c r="Y14" s="193">
        <v>0</v>
      </c>
      <c r="Z14" s="193">
        <v>0</v>
      </c>
      <c r="AA14" s="193">
        <v>0</v>
      </c>
      <c r="AB14" s="193">
        <v>0</v>
      </c>
      <c r="AC14" s="194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</row>
    <row r="15" spans="1:50" ht="24" customHeight="1">
      <c r="A15" s="192">
        <v>2210201</v>
      </c>
      <c r="B15" s="132" t="s">
        <v>180</v>
      </c>
      <c r="C15" s="193">
        <v>9.4</v>
      </c>
      <c r="D15" s="193">
        <v>9.4</v>
      </c>
      <c r="E15" s="193">
        <v>9.4</v>
      </c>
      <c r="F15" s="193">
        <v>0</v>
      </c>
      <c r="G15" s="193">
        <v>0</v>
      </c>
      <c r="H15" s="193">
        <v>9.4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  <c r="AB15" s="193">
        <v>0</v>
      </c>
      <c r="AC15" s="194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ht="24" customHeight="1">
      <c r="A16" s="128" t="s">
        <v>171</v>
      </c>
      <c r="B16" s="128"/>
      <c r="C16" s="193">
        <v>55.3</v>
      </c>
      <c r="D16" s="193">
        <v>55.3</v>
      </c>
      <c r="E16" s="193">
        <v>52.5</v>
      </c>
      <c r="F16" s="193">
        <v>23.1</v>
      </c>
      <c r="G16" s="193">
        <v>11.8</v>
      </c>
      <c r="H16" s="193">
        <v>0</v>
      </c>
      <c r="I16" s="193">
        <v>7.3</v>
      </c>
      <c r="J16" s="193">
        <v>2.9</v>
      </c>
      <c r="K16" s="193">
        <v>3.2</v>
      </c>
      <c r="L16" s="193">
        <v>4.2</v>
      </c>
      <c r="M16" s="193">
        <v>2.7</v>
      </c>
      <c r="N16" s="193">
        <v>1</v>
      </c>
      <c r="O16" s="193">
        <v>0.2</v>
      </c>
      <c r="P16" s="193">
        <v>0</v>
      </c>
      <c r="Q16" s="193">
        <v>0.2</v>
      </c>
      <c r="R16" s="193">
        <v>0</v>
      </c>
      <c r="S16" s="193">
        <v>0.4</v>
      </c>
      <c r="T16" s="193">
        <v>0</v>
      </c>
      <c r="U16" s="193">
        <v>0</v>
      </c>
      <c r="V16" s="193">
        <v>0.1</v>
      </c>
      <c r="W16" s="193">
        <v>0.1</v>
      </c>
      <c r="X16" s="193">
        <v>0</v>
      </c>
      <c r="Y16" s="193">
        <v>0.7</v>
      </c>
      <c r="Z16" s="193">
        <v>0</v>
      </c>
      <c r="AA16" s="193">
        <v>0.1</v>
      </c>
      <c r="AB16" s="193">
        <v>0.1</v>
      </c>
      <c r="AC16" s="194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</row>
    <row r="17" spans="1:50" ht="24" customHeight="1">
      <c r="A17" s="192">
        <v>2080502</v>
      </c>
      <c r="B17" s="132" t="s">
        <v>181</v>
      </c>
      <c r="C17" s="193">
        <v>4.2</v>
      </c>
      <c r="D17" s="193">
        <v>4.2</v>
      </c>
      <c r="E17" s="193">
        <v>4.2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4.2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3">
        <v>0</v>
      </c>
      <c r="Y17" s="193">
        <v>0</v>
      </c>
      <c r="Z17" s="193">
        <v>0</v>
      </c>
      <c r="AA17" s="193">
        <v>0</v>
      </c>
      <c r="AB17" s="193">
        <v>0</v>
      </c>
      <c r="AC17" s="194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ht="24" customHeight="1">
      <c r="A18" s="192">
        <v>2080505</v>
      </c>
      <c r="B18" s="132" t="s">
        <v>176</v>
      </c>
      <c r="C18" s="193">
        <v>0.1</v>
      </c>
      <c r="D18" s="193">
        <v>0.1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3">
        <v>0</v>
      </c>
      <c r="Y18" s="193">
        <v>0</v>
      </c>
      <c r="Z18" s="193">
        <v>0</v>
      </c>
      <c r="AA18" s="193">
        <v>0.1</v>
      </c>
      <c r="AB18" s="193">
        <v>0.1</v>
      </c>
      <c r="AC18" s="194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1:28" ht="14.25">
      <c r="A19" s="192">
        <v>2080506</v>
      </c>
      <c r="B19" s="132" t="s">
        <v>177</v>
      </c>
      <c r="C19" s="193">
        <v>2.9</v>
      </c>
      <c r="D19" s="193">
        <v>2.9</v>
      </c>
      <c r="E19" s="193">
        <v>2.9</v>
      </c>
      <c r="F19" s="193">
        <v>0</v>
      </c>
      <c r="G19" s="193">
        <v>0</v>
      </c>
      <c r="H19" s="193">
        <v>0</v>
      </c>
      <c r="I19" s="193">
        <v>0</v>
      </c>
      <c r="J19" s="193">
        <v>2.9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3">
        <v>0</v>
      </c>
      <c r="AA19" s="193">
        <v>0</v>
      </c>
      <c r="AB19" s="193">
        <v>0</v>
      </c>
    </row>
    <row r="20" spans="1:28" ht="14.25">
      <c r="A20" s="192">
        <v>2101102</v>
      </c>
      <c r="B20" s="132" t="s">
        <v>182</v>
      </c>
      <c r="C20" s="193">
        <v>37.6</v>
      </c>
      <c r="D20" s="193">
        <v>37.6</v>
      </c>
      <c r="E20" s="193">
        <v>34.9</v>
      </c>
      <c r="F20" s="193">
        <v>23.1</v>
      </c>
      <c r="G20" s="193">
        <v>11.8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2.7</v>
      </c>
      <c r="N20" s="193">
        <v>1</v>
      </c>
      <c r="O20" s="193">
        <v>0.2</v>
      </c>
      <c r="P20" s="193">
        <v>0</v>
      </c>
      <c r="Q20" s="193">
        <v>0.2</v>
      </c>
      <c r="R20" s="193">
        <v>0</v>
      </c>
      <c r="S20" s="193">
        <v>0.4</v>
      </c>
      <c r="T20" s="193">
        <v>0</v>
      </c>
      <c r="U20" s="193">
        <v>0</v>
      </c>
      <c r="V20" s="193">
        <v>0.1</v>
      </c>
      <c r="W20" s="193">
        <v>0.1</v>
      </c>
      <c r="X20" s="193">
        <v>0</v>
      </c>
      <c r="Y20" s="193">
        <v>0.7</v>
      </c>
      <c r="Z20" s="193">
        <v>0</v>
      </c>
      <c r="AA20" s="193">
        <v>0</v>
      </c>
      <c r="AB20" s="193">
        <v>0</v>
      </c>
    </row>
    <row r="21" spans="1:28" ht="14.25">
      <c r="A21" s="192">
        <v>2130399</v>
      </c>
      <c r="B21" s="132" t="s">
        <v>183</v>
      </c>
      <c r="C21" s="193">
        <v>3.2</v>
      </c>
      <c r="D21" s="193">
        <v>3.2</v>
      </c>
      <c r="E21" s="193">
        <v>3.2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3.2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  <c r="V21" s="193">
        <v>0</v>
      </c>
      <c r="W21" s="193">
        <v>0</v>
      </c>
      <c r="X21" s="193">
        <v>0</v>
      </c>
      <c r="Y21" s="193">
        <v>0</v>
      </c>
      <c r="Z21" s="193">
        <v>0</v>
      </c>
      <c r="AA21" s="193">
        <v>0</v>
      </c>
      <c r="AB21" s="193">
        <v>0</v>
      </c>
    </row>
    <row r="22" spans="1:28" ht="14.25">
      <c r="A22" s="192">
        <v>2210201</v>
      </c>
      <c r="B22" s="132" t="s">
        <v>180</v>
      </c>
      <c r="C22" s="193">
        <v>7.3</v>
      </c>
      <c r="D22" s="193">
        <v>7.3</v>
      </c>
      <c r="E22" s="193">
        <v>7.3</v>
      </c>
      <c r="F22" s="193">
        <v>0</v>
      </c>
      <c r="G22" s="193">
        <v>0</v>
      </c>
      <c r="H22" s="193">
        <v>0</v>
      </c>
      <c r="I22" s="193">
        <v>7.3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  <c r="AB22" s="193">
        <v>0</v>
      </c>
    </row>
    <row r="23" spans="1:28" ht="14.25">
      <c r="A23" s="128" t="s">
        <v>172</v>
      </c>
      <c r="B23" s="128"/>
      <c r="C23" s="193">
        <v>44.1</v>
      </c>
      <c r="D23" s="193">
        <v>44.1</v>
      </c>
      <c r="E23" s="193">
        <v>40.5</v>
      </c>
      <c r="F23" s="193">
        <v>18.7</v>
      </c>
      <c r="G23" s="193">
        <v>8.6</v>
      </c>
      <c r="H23" s="193">
        <v>0</v>
      </c>
      <c r="I23" s="193">
        <v>5.7</v>
      </c>
      <c r="J23" s="193">
        <v>2.3</v>
      </c>
      <c r="K23" s="193">
        <v>1.9</v>
      </c>
      <c r="L23" s="193">
        <v>3.3</v>
      </c>
      <c r="M23" s="193">
        <v>3.5</v>
      </c>
      <c r="N23" s="193">
        <v>0.2</v>
      </c>
      <c r="O23" s="193">
        <v>0.2</v>
      </c>
      <c r="P23" s="193">
        <v>0</v>
      </c>
      <c r="Q23" s="193">
        <v>0</v>
      </c>
      <c r="R23" s="193">
        <v>0</v>
      </c>
      <c r="S23" s="193">
        <v>0.8</v>
      </c>
      <c r="T23" s="193">
        <v>0</v>
      </c>
      <c r="U23" s="193">
        <v>0</v>
      </c>
      <c r="V23" s="193">
        <v>0.1</v>
      </c>
      <c r="W23" s="193">
        <v>0.1</v>
      </c>
      <c r="X23" s="193">
        <v>2</v>
      </c>
      <c r="Y23" s="193">
        <v>0</v>
      </c>
      <c r="Z23" s="193">
        <v>0.1</v>
      </c>
      <c r="AA23" s="193">
        <v>0.1</v>
      </c>
      <c r="AB23" s="193">
        <v>0.1</v>
      </c>
    </row>
    <row r="24" spans="1:28" ht="14.25">
      <c r="A24" s="192">
        <v>2080502</v>
      </c>
      <c r="B24" s="132" t="s">
        <v>181</v>
      </c>
      <c r="C24" s="193">
        <v>2.3</v>
      </c>
      <c r="D24" s="193">
        <v>2.3</v>
      </c>
      <c r="E24" s="193">
        <v>2.3</v>
      </c>
      <c r="F24" s="193">
        <v>0</v>
      </c>
      <c r="G24" s="193">
        <v>0</v>
      </c>
      <c r="H24" s="193">
        <v>0</v>
      </c>
      <c r="I24" s="193">
        <v>0</v>
      </c>
      <c r="J24" s="193">
        <v>2.3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  <c r="V24" s="193">
        <v>0</v>
      </c>
      <c r="W24" s="193">
        <v>0</v>
      </c>
      <c r="X24" s="193">
        <v>0</v>
      </c>
      <c r="Y24" s="193">
        <v>0</v>
      </c>
      <c r="Z24" s="193">
        <v>0</v>
      </c>
      <c r="AA24" s="193">
        <v>0</v>
      </c>
      <c r="AB24" s="193">
        <v>0</v>
      </c>
    </row>
    <row r="25" spans="1:28" ht="14.25">
      <c r="A25" s="192">
        <v>2080505</v>
      </c>
      <c r="B25" s="132" t="s">
        <v>176</v>
      </c>
      <c r="C25" s="193">
        <v>5.7</v>
      </c>
      <c r="D25" s="193">
        <v>5.7</v>
      </c>
      <c r="E25" s="193">
        <v>5.7</v>
      </c>
      <c r="F25" s="193">
        <v>0</v>
      </c>
      <c r="G25" s="193">
        <v>0</v>
      </c>
      <c r="H25" s="193">
        <v>0</v>
      </c>
      <c r="I25" s="193">
        <v>5.7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  <c r="AB25" s="193">
        <v>0</v>
      </c>
    </row>
    <row r="26" spans="1:28" ht="14.25">
      <c r="A26" s="192">
        <v>2080506</v>
      </c>
      <c r="B26" s="132" t="s">
        <v>177</v>
      </c>
      <c r="C26" s="193">
        <v>30.8</v>
      </c>
      <c r="D26" s="193">
        <v>30.8</v>
      </c>
      <c r="E26" s="193">
        <v>27.3</v>
      </c>
      <c r="F26" s="193">
        <v>18.7</v>
      </c>
      <c r="G26" s="193">
        <v>8.6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3.5</v>
      </c>
      <c r="N26" s="193">
        <v>0.2</v>
      </c>
      <c r="O26" s="193">
        <v>0.2</v>
      </c>
      <c r="P26" s="193">
        <v>0</v>
      </c>
      <c r="Q26" s="193">
        <v>0</v>
      </c>
      <c r="R26" s="193">
        <v>0</v>
      </c>
      <c r="S26" s="193">
        <v>0.8</v>
      </c>
      <c r="T26" s="193">
        <v>0</v>
      </c>
      <c r="U26" s="193">
        <v>0</v>
      </c>
      <c r="V26" s="193">
        <v>0.1</v>
      </c>
      <c r="W26" s="193">
        <v>0.1</v>
      </c>
      <c r="X26" s="193">
        <v>2</v>
      </c>
      <c r="Y26" s="193">
        <v>0</v>
      </c>
      <c r="Z26" s="193">
        <v>0.1</v>
      </c>
      <c r="AA26" s="193">
        <v>0</v>
      </c>
      <c r="AB26" s="193">
        <v>0</v>
      </c>
    </row>
    <row r="27" spans="1:28" ht="14.25">
      <c r="A27" s="192">
        <v>2101102</v>
      </c>
      <c r="B27" s="132" t="s">
        <v>182</v>
      </c>
      <c r="C27" s="193">
        <v>1.9</v>
      </c>
      <c r="D27" s="193">
        <v>1.9</v>
      </c>
      <c r="E27" s="193">
        <v>1.9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1.9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  <c r="AB27" s="193">
        <v>0</v>
      </c>
    </row>
    <row r="28" spans="1:28" ht="14.25">
      <c r="A28" s="192">
        <v>2130310</v>
      </c>
      <c r="B28" s="132" t="s">
        <v>184</v>
      </c>
      <c r="C28" s="193">
        <v>0.1</v>
      </c>
      <c r="D28" s="193">
        <v>0.1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v>0</v>
      </c>
      <c r="U28" s="193">
        <v>0</v>
      </c>
      <c r="V28" s="193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0.1</v>
      </c>
      <c r="AB28" s="193">
        <v>0.1</v>
      </c>
    </row>
    <row r="29" spans="1:28" ht="14.25">
      <c r="A29" s="192">
        <v>2210201</v>
      </c>
      <c r="B29" s="132" t="s">
        <v>180</v>
      </c>
      <c r="C29" s="193">
        <v>3.3</v>
      </c>
      <c r="D29" s="193">
        <v>3.3</v>
      </c>
      <c r="E29" s="193">
        <v>3.3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  <c r="K29" s="193">
        <v>0</v>
      </c>
      <c r="L29" s="193">
        <v>3.3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v>0</v>
      </c>
      <c r="U29" s="193">
        <v>0</v>
      </c>
      <c r="V29" s="193">
        <v>0</v>
      </c>
      <c r="W29" s="193">
        <v>0</v>
      </c>
      <c r="X29" s="193">
        <v>0</v>
      </c>
      <c r="Y29" s="193">
        <v>0</v>
      </c>
      <c r="Z29" s="193">
        <v>0</v>
      </c>
      <c r="AA29" s="193">
        <v>0</v>
      </c>
      <c r="AB29" s="193">
        <v>0</v>
      </c>
    </row>
    <row r="30" spans="1:28" ht="14.25">
      <c r="A30" s="128" t="s">
        <v>173</v>
      </c>
      <c r="B30" s="128"/>
      <c r="C30" s="193">
        <v>18.2</v>
      </c>
      <c r="D30" s="193">
        <v>18.2</v>
      </c>
      <c r="E30" s="193">
        <v>17.5</v>
      </c>
      <c r="F30" s="193">
        <v>7.7</v>
      </c>
      <c r="G30" s="193">
        <v>4</v>
      </c>
      <c r="H30" s="193">
        <v>0</v>
      </c>
      <c r="I30" s="193">
        <v>2.5</v>
      </c>
      <c r="J30" s="193">
        <v>1</v>
      </c>
      <c r="K30" s="193">
        <v>0.9</v>
      </c>
      <c r="L30" s="193">
        <v>1.4</v>
      </c>
      <c r="M30" s="193">
        <v>0.7</v>
      </c>
      <c r="N30" s="193">
        <v>0.1</v>
      </c>
      <c r="O30" s="193">
        <v>0</v>
      </c>
      <c r="P30" s="193">
        <v>0</v>
      </c>
      <c r="Q30" s="193">
        <v>0</v>
      </c>
      <c r="R30" s="193">
        <v>0</v>
      </c>
      <c r="S30" s="193">
        <v>0.2</v>
      </c>
      <c r="T30" s="193">
        <v>0</v>
      </c>
      <c r="U30" s="193">
        <v>0</v>
      </c>
      <c r="V30" s="193">
        <v>0.1</v>
      </c>
      <c r="W30" s="193">
        <v>0</v>
      </c>
      <c r="X30" s="193">
        <v>0</v>
      </c>
      <c r="Y30" s="193">
        <v>0.3</v>
      </c>
      <c r="Z30" s="193">
        <v>0</v>
      </c>
      <c r="AA30" s="193">
        <v>0</v>
      </c>
      <c r="AB30" s="193">
        <v>0</v>
      </c>
    </row>
    <row r="31" spans="1:28" ht="14.25">
      <c r="A31" s="132">
        <v>2080501</v>
      </c>
      <c r="B31" s="132" t="s">
        <v>175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</row>
    <row r="32" spans="1:28" ht="14.25">
      <c r="A32" s="132">
        <v>2080505</v>
      </c>
      <c r="B32" s="132" t="s">
        <v>176</v>
      </c>
      <c r="C32" s="193">
        <v>1</v>
      </c>
      <c r="D32" s="193">
        <v>1</v>
      </c>
      <c r="E32" s="193">
        <v>1</v>
      </c>
      <c r="F32" s="193">
        <v>0</v>
      </c>
      <c r="G32" s="193">
        <v>0</v>
      </c>
      <c r="H32" s="193">
        <v>0</v>
      </c>
      <c r="I32" s="193">
        <v>0</v>
      </c>
      <c r="J32" s="193">
        <v>1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3">
        <v>0</v>
      </c>
      <c r="AA32" s="193">
        <v>0</v>
      </c>
      <c r="AB32" s="193">
        <v>0</v>
      </c>
    </row>
    <row r="33" spans="1:28" ht="14.25">
      <c r="A33" s="132">
        <v>2080506</v>
      </c>
      <c r="B33" s="132" t="s">
        <v>177</v>
      </c>
      <c r="C33" s="193">
        <v>1.4</v>
      </c>
      <c r="D33" s="193">
        <v>1.4</v>
      </c>
      <c r="E33" s="193">
        <v>1.4</v>
      </c>
      <c r="F33" s="193">
        <v>0</v>
      </c>
      <c r="G33" s="193">
        <v>0</v>
      </c>
      <c r="H33" s="193">
        <v>0</v>
      </c>
      <c r="I33" s="193">
        <v>0</v>
      </c>
      <c r="J33" s="193">
        <v>0</v>
      </c>
      <c r="K33" s="193">
        <v>0</v>
      </c>
      <c r="L33" s="193">
        <v>1.4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</row>
    <row r="34" spans="1:28" ht="14.25">
      <c r="A34" s="132">
        <v>2101102</v>
      </c>
      <c r="B34" s="132" t="s">
        <v>182</v>
      </c>
      <c r="C34" s="193">
        <v>0.9</v>
      </c>
      <c r="D34" s="193">
        <v>0.9</v>
      </c>
      <c r="E34" s="193">
        <v>0.9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0.9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</row>
    <row r="35" spans="1:28" ht="14.25">
      <c r="A35" s="132">
        <v>2130322</v>
      </c>
      <c r="B35" s="132" t="s">
        <v>185</v>
      </c>
      <c r="C35" s="193">
        <v>2.5</v>
      </c>
      <c r="D35" s="193">
        <v>2.5</v>
      </c>
      <c r="E35" s="193">
        <v>2.5</v>
      </c>
      <c r="F35" s="193">
        <v>0</v>
      </c>
      <c r="G35" s="193">
        <v>0</v>
      </c>
      <c r="H35" s="193">
        <v>0</v>
      </c>
      <c r="I35" s="193">
        <v>2.5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v>0</v>
      </c>
      <c r="U35" s="193">
        <v>0</v>
      </c>
      <c r="V35" s="193">
        <v>0</v>
      </c>
      <c r="W35" s="193">
        <v>0</v>
      </c>
      <c r="X35" s="193">
        <v>0</v>
      </c>
      <c r="Y35" s="193">
        <v>0</v>
      </c>
      <c r="Z35" s="193">
        <v>0</v>
      </c>
      <c r="AA35" s="193">
        <v>0</v>
      </c>
      <c r="AB35" s="193">
        <v>0</v>
      </c>
    </row>
    <row r="36" spans="1:28" ht="14.25">
      <c r="A36" s="132">
        <v>2210201</v>
      </c>
      <c r="B36" s="132" t="s">
        <v>180</v>
      </c>
      <c r="C36" s="193">
        <v>12.4</v>
      </c>
      <c r="D36" s="193">
        <v>12.4</v>
      </c>
      <c r="E36" s="193">
        <v>11.7</v>
      </c>
      <c r="F36" s="193">
        <v>7.7</v>
      </c>
      <c r="G36" s="193">
        <v>4</v>
      </c>
      <c r="H36" s="193">
        <v>0</v>
      </c>
      <c r="I36" s="193">
        <v>0</v>
      </c>
      <c r="J36" s="193">
        <v>0</v>
      </c>
      <c r="K36" s="193">
        <v>0</v>
      </c>
      <c r="L36" s="193">
        <v>0</v>
      </c>
      <c r="M36" s="193">
        <v>0.7</v>
      </c>
      <c r="N36" s="193">
        <v>0.1</v>
      </c>
      <c r="O36" s="193">
        <v>0</v>
      </c>
      <c r="P36" s="193">
        <v>0</v>
      </c>
      <c r="Q36" s="193">
        <v>0</v>
      </c>
      <c r="R36" s="193">
        <v>0</v>
      </c>
      <c r="S36" s="193">
        <v>0.2</v>
      </c>
      <c r="T36" s="193">
        <v>0</v>
      </c>
      <c r="U36" s="193">
        <v>0</v>
      </c>
      <c r="V36" s="193">
        <v>0.1</v>
      </c>
      <c r="W36" s="193">
        <v>0</v>
      </c>
      <c r="X36" s="193">
        <v>0</v>
      </c>
      <c r="Y36" s="193">
        <v>0.3</v>
      </c>
      <c r="Z36" s="193">
        <v>0</v>
      </c>
      <c r="AA36" s="193">
        <v>0</v>
      </c>
      <c r="AB36" s="193">
        <v>0</v>
      </c>
    </row>
    <row r="37" spans="1:28" ht="14.25">
      <c r="A37" s="128" t="s">
        <v>174</v>
      </c>
      <c r="B37" s="128"/>
      <c r="C37" s="193">
        <v>101.5</v>
      </c>
      <c r="D37" s="193">
        <v>101.5</v>
      </c>
      <c r="E37" s="193">
        <v>91.8</v>
      </c>
      <c r="F37" s="193">
        <v>39.3</v>
      </c>
      <c r="G37" s="193">
        <v>19.7</v>
      </c>
      <c r="H37" s="193">
        <v>3.3</v>
      </c>
      <c r="I37" s="193">
        <v>12.4</v>
      </c>
      <c r="J37" s="193">
        <v>5</v>
      </c>
      <c r="K37" s="193">
        <v>5</v>
      </c>
      <c r="L37" s="193">
        <v>7.1</v>
      </c>
      <c r="M37" s="193">
        <v>9.6</v>
      </c>
      <c r="N37" s="193">
        <v>1.7</v>
      </c>
      <c r="O37" s="193">
        <v>0</v>
      </c>
      <c r="P37" s="193">
        <v>0.1</v>
      </c>
      <c r="Q37" s="193">
        <v>0</v>
      </c>
      <c r="R37" s="193">
        <v>4.3</v>
      </c>
      <c r="S37" s="193">
        <v>0.6</v>
      </c>
      <c r="T37" s="193">
        <v>0.1</v>
      </c>
      <c r="U37" s="193">
        <v>0.2</v>
      </c>
      <c r="V37" s="193">
        <v>0.2</v>
      </c>
      <c r="W37" s="193">
        <v>0.2</v>
      </c>
      <c r="X37" s="193">
        <v>2</v>
      </c>
      <c r="Y37" s="193">
        <v>0</v>
      </c>
      <c r="Z37" s="193">
        <v>0.2</v>
      </c>
      <c r="AA37" s="193">
        <v>0.1</v>
      </c>
      <c r="AB37" s="193">
        <v>0.1</v>
      </c>
    </row>
    <row r="38" spans="1:28" ht="14.25">
      <c r="A38" s="192">
        <v>2080502</v>
      </c>
      <c r="B38" s="132" t="s">
        <v>181</v>
      </c>
      <c r="C38" s="193">
        <v>0.1</v>
      </c>
      <c r="D38" s="193">
        <v>0.1</v>
      </c>
      <c r="E38" s="193">
        <v>0</v>
      </c>
      <c r="F38" s="193">
        <v>0</v>
      </c>
      <c r="G38" s="193">
        <v>0</v>
      </c>
      <c r="H38" s="193">
        <v>0</v>
      </c>
      <c r="I38" s="193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3">
        <v>0</v>
      </c>
      <c r="U38" s="193">
        <v>0</v>
      </c>
      <c r="V38" s="193">
        <v>0</v>
      </c>
      <c r="W38" s="193">
        <v>0</v>
      </c>
      <c r="X38" s="193">
        <v>0</v>
      </c>
      <c r="Y38" s="193">
        <v>0</v>
      </c>
      <c r="Z38" s="193">
        <v>0</v>
      </c>
      <c r="AA38" s="193">
        <v>0.1</v>
      </c>
      <c r="AB38" s="193">
        <v>0.1</v>
      </c>
    </row>
    <row r="39" spans="1:28" ht="14.25">
      <c r="A39" s="192">
        <v>2080505</v>
      </c>
      <c r="B39" s="132" t="s">
        <v>176</v>
      </c>
      <c r="C39" s="193">
        <v>5</v>
      </c>
      <c r="D39" s="193">
        <v>5</v>
      </c>
      <c r="E39" s="193">
        <v>5</v>
      </c>
      <c r="F39" s="193">
        <v>0</v>
      </c>
      <c r="G39" s="193">
        <v>0</v>
      </c>
      <c r="H39" s="193">
        <v>0</v>
      </c>
      <c r="I39" s="193">
        <v>0</v>
      </c>
      <c r="J39" s="193">
        <v>5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193">
        <v>0</v>
      </c>
      <c r="V39" s="193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v>0</v>
      </c>
    </row>
    <row r="40" spans="1:28" ht="14.25">
      <c r="A40" s="132">
        <v>2080506</v>
      </c>
      <c r="B40" s="132" t="s">
        <v>177</v>
      </c>
      <c r="C40" s="193">
        <v>7.1</v>
      </c>
      <c r="D40" s="193">
        <v>7.1</v>
      </c>
      <c r="E40" s="193">
        <v>7.1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7.1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0</v>
      </c>
      <c r="AA40" s="193">
        <v>0</v>
      </c>
      <c r="AB40" s="193">
        <v>0</v>
      </c>
    </row>
    <row r="41" spans="1:28" ht="14.25">
      <c r="A41" s="132">
        <v>2101102</v>
      </c>
      <c r="B41" s="132" t="s">
        <v>182</v>
      </c>
      <c r="C41" s="193">
        <v>5</v>
      </c>
      <c r="D41" s="193">
        <v>5</v>
      </c>
      <c r="E41" s="193">
        <v>5</v>
      </c>
      <c r="F41" s="193">
        <v>0</v>
      </c>
      <c r="G41" s="193">
        <v>0</v>
      </c>
      <c r="H41" s="193">
        <v>0</v>
      </c>
      <c r="I41" s="193">
        <v>0</v>
      </c>
      <c r="J41" s="193">
        <v>0</v>
      </c>
      <c r="K41" s="193">
        <v>5</v>
      </c>
      <c r="L41" s="193">
        <v>0</v>
      </c>
      <c r="M41" s="193">
        <v>0</v>
      </c>
      <c r="N41" s="193">
        <v>0</v>
      </c>
      <c r="O41" s="193">
        <v>0</v>
      </c>
      <c r="P41" s="193">
        <v>0</v>
      </c>
      <c r="Q41" s="193">
        <v>0</v>
      </c>
      <c r="R41" s="193">
        <v>0</v>
      </c>
      <c r="S41" s="193">
        <v>0</v>
      </c>
      <c r="T41" s="193">
        <v>0</v>
      </c>
      <c r="U41" s="193">
        <v>0</v>
      </c>
      <c r="V41" s="193">
        <v>0</v>
      </c>
      <c r="W41" s="193">
        <v>0</v>
      </c>
      <c r="X41" s="193">
        <v>0</v>
      </c>
      <c r="Y41" s="193">
        <v>0</v>
      </c>
      <c r="Z41" s="193">
        <v>0</v>
      </c>
      <c r="AA41" s="193">
        <v>0</v>
      </c>
      <c r="AB41" s="193">
        <v>0</v>
      </c>
    </row>
    <row r="42" spans="1:28" ht="14.25">
      <c r="A42" s="132">
        <v>2130311</v>
      </c>
      <c r="B42" s="132" t="s">
        <v>186</v>
      </c>
      <c r="C42" s="193">
        <v>71.9</v>
      </c>
      <c r="D42" s="193">
        <v>71.9</v>
      </c>
      <c r="E42" s="193">
        <v>62.3</v>
      </c>
      <c r="F42" s="193">
        <v>39.3</v>
      </c>
      <c r="G42" s="193">
        <v>19.7</v>
      </c>
      <c r="H42" s="193">
        <v>3.3</v>
      </c>
      <c r="I42" s="193">
        <v>0</v>
      </c>
      <c r="J42" s="193">
        <v>0</v>
      </c>
      <c r="K42" s="193">
        <v>0</v>
      </c>
      <c r="L42" s="193">
        <v>0</v>
      </c>
      <c r="M42" s="193">
        <v>9.6</v>
      </c>
      <c r="N42" s="193">
        <v>1.7</v>
      </c>
      <c r="O42" s="193">
        <v>0</v>
      </c>
      <c r="P42" s="193">
        <v>0.1</v>
      </c>
      <c r="Q42" s="193">
        <v>0</v>
      </c>
      <c r="R42" s="193">
        <v>4.3</v>
      </c>
      <c r="S42" s="193">
        <v>0.6</v>
      </c>
      <c r="T42" s="193">
        <v>0.1</v>
      </c>
      <c r="U42" s="193">
        <v>0.2</v>
      </c>
      <c r="V42" s="193">
        <v>0.2</v>
      </c>
      <c r="W42" s="193">
        <v>0.2</v>
      </c>
      <c r="X42" s="193">
        <v>2</v>
      </c>
      <c r="Y42" s="193">
        <v>0</v>
      </c>
      <c r="Z42" s="193">
        <v>0.2</v>
      </c>
      <c r="AA42" s="193">
        <v>0</v>
      </c>
      <c r="AB42" s="193">
        <v>0</v>
      </c>
    </row>
    <row r="43" spans="1:28" ht="14.25">
      <c r="A43" s="132">
        <v>2210201</v>
      </c>
      <c r="B43" s="132" t="s">
        <v>180</v>
      </c>
      <c r="C43" s="193">
        <v>12.4</v>
      </c>
      <c r="D43" s="193">
        <v>12.4</v>
      </c>
      <c r="E43" s="193">
        <v>12.4</v>
      </c>
      <c r="F43" s="193">
        <v>0</v>
      </c>
      <c r="G43" s="193">
        <v>0</v>
      </c>
      <c r="H43" s="193">
        <v>0</v>
      </c>
      <c r="I43" s="193">
        <v>12.4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</row>
  </sheetData>
  <sheetProtection/>
  <mergeCells count="57">
    <mergeCell ref="A4:B4"/>
    <mergeCell ref="D5:L5"/>
    <mergeCell ref="M5:AJ5"/>
    <mergeCell ref="AK5:AS5"/>
    <mergeCell ref="AT5:AV5"/>
    <mergeCell ref="AW5:AX5"/>
    <mergeCell ref="B5:B7"/>
    <mergeCell ref="A5:A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2:AX2"/>
    <mergeCell ref="AT6:AT7"/>
    <mergeCell ref="AU6:AU7"/>
    <mergeCell ref="AV6:AV7"/>
    <mergeCell ref="AW6:AW7"/>
    <mergeCell ref="AX6:AX7"/>
    <mergeCell ref="C5:C7"/>
    <mergeCell ref="AN6:AN7"/>
    <mergeCell ref="AO6:AO7"/>
    <mergeCell ref="AP6:AP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51" sqref="C51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62</v>
      </c>
    </row>
    <row r="2" spans="1:2" ht="27">
      <c r="A2" s="162" t="s">
        <v>55</v>
      </c>
      <c r="B2" s="154"/>
    </row>
    <row r="3" spans="1:2" ht="26.25" customHeight="1">
      <c r="A3" s="3" t="str">
        <f>'一般公共预算基本支出表'!A4</f>
        <v>部门名称：清原满族自治县水务局汇总</v>
      </c>
      <c r="B3" s="4" t="s">
        <v>1</v>
      </c>
    </row>
    <row r="4" spans="1:2" s="1" customFormat="1" ht="30" customHeight="1">
      <c r="A4" s="163" t="s">
        <v>18</v>
      </c>
      <c r="B4" s="164" t="s">
        <v>19</v>
      </c>
    </row>
    <row r="5" spans="1:2" s="1" customFormat="1" ht="30" customHeight="1">
      <c r="A5" s="163"/>
      <c r="B5" s="165"/>
    </row>
    <row r="6" spans="1:2" s="2" customFormat="1" ht="30" customHeight="1">
      <c r="A6" s="5" t="s">
        <v>20</v>
      </c>
      <c r="B6" s="5">
        <f>SUM(B7:B9)</f>
        <v>6</v>
      </c>
    </row>
    <row r="7" spans="1:2" ht="30" customHeight="1">
      <c r="A7" s="6" t="s">
        <v>21</v>
      </c>
      <c r="B7" s="7"/>
    </row>
    <row r="8" spans="1:2" ht="30" customHeight="1">
      <c r="A8" s="7" t="s">
        <v>22</v>
      </c>
      <c r="B8" s="7"/>
    </row>
    <row r="9" spans="1:2" ht="30" customHeight="1">
      <c r="A9" s="7" t="s">
        <v>23</v>
      </c>
      <c r="B9" s="7">
        <f>SUM(B10:B11)</f>
        <v>6</v>
      </c>
    </row>
    <row r="10" spans="1:2" ht="30" customHeight="1">
      <c r="A10" s="7" t="s">
        <v>24</v>
      </c>
      <c r="B10" s="7"/>
    </row>
    <row r="11" spans="1:2" ht="30" customHeight="1">
      <c r="A11" s="7" t="s">
        <v>25</v>
      </c>
      <c r="B11" s="7">
        <v>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8" t="s">
        <v>63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54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42" t="s">
        <v>33</v>
      </c>
      <c r="B4" s="142"/>
      <c r="C4" s="14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57" customFormat="1" ht="42" customHeight="1">
      <c r="A5" s="53" t="s">
        <v>15</v>
      </c>
      <c r="B5" s="53" t="s">
        <v>16</v>
      </c>
      <c r="C5" s="54" t="s">
        <v>45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24" customHeight="1">
      <c r="A6" s="20"/>
      <c r="B6" s="21"/>
      <c r="C6" s="2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20"/>
      <c r="B7" s="21"/>
      <c r="C7" s="2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/>
      <c r="B8" s="22"/>
      <c r="C8" s="2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/>
      <c r="B9" s="3"/>
      <c r="C9" s="2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/>
      <c r="B10" s="22"/>
      <c r="C10" s="2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/>
      <c r="B11" s="22"/>
      <c r="C11" s="2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2"/>
      <c r="C12" s="2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7" s="88" customFormat="1" ht="31.5" customHeight="1">
      <c r="A13" s="104" t="s">
        <v>163</v>
      </c>
      <c r="B13" s="104"/>
      <c r="C13" s="104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71"/>
      <c r="O13" s="71"/>
      <c r="P13" s="71"/>
      <c r="Q13" s="71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2014-08-15T08:06:22Z</cp:lastPrinted>
  <dcterms:created xsi:type="dcterms:W3CDTF">1996-12-17T01:32:42Z</dcterms:created>
  <dcterms:modified xsi:type="dcterms:W3CDTF">2020-01-17T07:01:08Z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