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4" activeTab="4"/>
  </bookViews>
  <sheets>
    <sheet name="Z01 收入支出决算总表(财决01表)" sheetId="1" r:id="rId1"/>
    <sheet name="Z03 收入决算表(财决03表)" sheetId="2" r:id="rId2"/>
    <sheet name="Z04 支出决算表(财决04表)" sheetId="3" r:id="rId3"/>
    <sheet name="Z07 一般公共预算财政拨款收入支出决算表(财决07表)" sheetId="4" r:id="rId4"/>
    <sheet name="Z08_1 一般公共预算财政拨款基本支出决算明细表(财决08-" sheetId="5" r:id="rId5"/>
    <sheet name="Z09 政府性基金预算财政拨款收入支出决算表(财决09表)" sheetId="6" r:id="rId6"/>
    <sheet name="Z11 财政专户管理资金收入支出决算表(财决11表)" sheetId="7" r:id="rId7"/>
    <sheet name="CS05 部门决算相关信息统计表" sheetId="8" r:id="rId8"/>
    <sheet name="CS06 政府采购情况表" sheetId="9" r:id="rId9"/>
  </sheets>
  <definedNames/>
  <calcPr fullCalcOnLoad="1"/>
</workbook>
</file>

<file path=xl/sharedStrings.xml><?xml version="1.0" encoding="utf-8"?>
<sst xmlns="http://schemas.openxmlformats.org/spreadsheetml/2006/main" count="2969" uniqueCount="385">
  <si>
    <t xml:space="preserve">  3．公务接待费</t>
  </si>
  <si>
    <t>财决09表</t>
  </si>
  <si>
    <t>54</t>
  </si>
  <si>
    <t>日常公用经费</t>
  </si>
  <si>
    <t>上级补助收入</t>
  </si>
  <si>
    <t>14</t>
  </si>
  <si>
    <t>住房公积金</t>
  </si>
  <si>
    <t>三、上缴上级支出</t>
  </si>
  <si>
    <t>其他交通工具购置</t>
  </si>
  <si>
    <t>大型修缮</t>
  </si>
  <si>
    <t>维修（护）费</t>
  </si>
  <si>
    <t>31</t>
  </si>
  <si>
    <t xml:space="preserve">  4．特种专业技术用车</t>
  </si>
  <si>
    <t>差旅费</t>
  </si>
  <si>
    <t>104</t>
  </si>
  <si>
    <t xml:space="preserve">  4．公务用车保有量（辆）</t>
  </si>
  <si>
    <t>71</t>
  </si>
  <si>
    <t>支出决算表</t>
  </si>
  <si>
    <t>94</t>
  </si>
  <si>
    <t>　　其中：交纳所得税</t>
  </si>
  <si>
    <t>国内债务付息</t>
  </si>
  <si>
    <t>项目支出结转和结余</t>
  </si>
  <si>
    <t>35</t>
  </si>
  <si>
    <t>项  目</t>
  </si>
  <si>
    <t>购房补贴</t>
  </si>
  <si>
    <t xml:space="preserve">    基本建设支出</t>
  </si>
  <si>
    <t>支出</t>
  </si>
  <si>
    <t>90</t>
  </si>
  <si>
    <t xml:space="preserve">  5．其他用车</t>
  </si>
  <si>
    <t xml:space="preserve">         其中：外事接待费</t>
  </si>
  <si>
    <t>75</t>
  </si>
  <si>
    <t>七、文化体育与传媒支出</t>
  </si>
  <si>
    <t>债务利息支出</t>
  </si>
  <si>
    <t>合      计</t>
  </si>
  <si>
    <t>50</t>
  </si>
  <si>
    <t>二、外交支出</t>
  </si>
  <si>
    <t>八、社会保障和就业支出</t>
  </si>
  <si>
    <t>（一）车辆数合计（辆）</t>
  </si>
  <si>
    <t>项目支出</t>
  </si>
  <si>
    <t>五、对附属单位补助支出</t>
  </si>
  <si>
    <t>10</t>
  </si>
  <si>
    <t>栏次</t>
  </si>
  <si>
    <t>部门决算相关信息统计表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</si>
  <si>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</si>
  <si>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结余分配</t>
  </si>
  <si>
    <t>106</t>
  </si>
  <si>
    <t>咨询费</t>
  </si>
  <si>
    <t>　　　　　提取职工福利基金</t>
  </si>
  <si>
    <t>73</t>
  </si>
  <si>
    <t>支出经济分类</t>
  </si>
  <si>
    <t>十五、商业服务业等支出</t>
  </si>
  <si>
    <t>十八、国土海洋气象等支出</t>
  </si>
  <si>
    <t>33</t>
  </si>
  <si>
    <t>对附属单位补助支出</t>
  </si>
  <si>
    <t>108</t>
  </si>
  <si>
    <t>统计数</t>
  </si>
  <si>
    <t>58</t>
  </si>
  <si>
    <t>（二）参照公务员法管理事业单位</t>
  </si>
  <si>
    <t>赠与</t>
  </si>
  <si>
    <t>类</t>
  </si>
  <si>
    <t>　　其中：政府性基金预算财政拨款</t>
  </si>
  <si>
    <t>公务用车运行维护费</t>
  </si>
  <si>
    <t>年初结转和结余</t>
  </si>
  <si>
    <t>16</t>
  </si>
  <si>
    <t>18</t>
  </si>
  <si>
    <t>奖金</t>
  </si>
  <si>
    <t xml:space="preserve">      转入事业基金</t>
  </si>
  <si>
    <t>56</t>
  </si>
  <si>
    <t>金额单位：万元</t>
  </si>
  <si>
    <t>12</t>
  </si>
  <si>
    <t>项目(按支出性质和经济分类)</t>
  </si>
  <si>
    <t>财决07表</t>
  </si>
  <si>
    <t xml:space="preserve">    年末结转和结余</t>
  </si>
  <si>
    <t>四、经营支出</t>
  </si>
  <si>
    <t>52</t>
  </si>
  <si>
    <t>39</t>
  </si>
  <si>
    <t>92</t>
  </si>
  <si>
    <t>77</t>
  </si>
  <si>
    <t>79</t>
  </si>
  <si>
    <t>公务用车购置</t>
  </si>
  <si>
    <t>专用燃料费</t>
  </si>
  <si>
    <t xml:space="preserve">    商品和服务支出</t>
  </si>
  <si>
    <t>37</t>
  </si>
  <si>
    <t>政府采购情况表</t>
  </si>
  <si>
    <t>其他对个人和家庭的补助支出</t>
  </si>
  <si>
    <t>44</t>
  </si>
  <si>
    <t>五、教育支出</t>
  </si>
  <si>
    <t>物业管理费</t>
  </si>
  <si>
    <t>手续费</t>
  </si>
  <si>
    <t>六、其他收入</t>
  </si>
  <si>
    <t>　　年末结余</t>
  </si>
  <si>
    <t>基本工资</t>
  </si>
  <si>
    <t>1</t>
  </si>
  <si>
    <t>货物</t>
  </si>
  <si>
    <t>会议费</t>
  </si>
  <si>
    <t>财决11表</t>
  </si>
  <si>
    <t>一般公共预算</t>
  </si>
  <si>
    <t>21</t>
  </si>
  <si>
    <t xml:space="preserve">      项目支出结转和结余</t>
  </si>
  <si>
    <t>用事业基金弥补收支差额</t>
  </si>
  <si>
    <t>十七、援助其他地区支出</t>
  </si>
  <si>
    <t>84</t>
  </si>
  <si>
    <t>十九、住房保障支出</t>
  </si>
  <si>
    <t>三、事业收入</t>
  </si>
  <si>
    <t>61</t>
  </si>
  <si>
    <t xml:space="preserve">     其中：外事接待人次（人）</t>
  </si>
  <si>
    <t>二、上级补助收入</t>
  </si>
  <si>
    <t>5</t>
  </si>
  <si>
    <t>25</t>
  </si>
  <si>
    <t>产权参股</t>
  </si>
  <si>
    <t>65</t>
  </si>
  <si>
    <t>80</t>
  </si>
  <si>
    <t>政府性基金预算</t>
  </si>
  <si>
    <t>一、一般公共服务支出</t>
  </si>
  <si>
    <t>其他对企事业单位的补贴</t>
  </si>
  <si>
    <t>伙食补助费</t>
  </si>
  <si>
    <t>经营支出</t>
  </si>
  <si>
    <t>二十一、其他支出</t>
  </si>
  <si>
    <t>40</t>
  </si>
  <si>
    <t>其他资本性支出</t>
  </si>
  <si>
    <t>注：1．本表反映部门决算中“三公”经费、机关运行经费和国有资产占用情况等相关统计指标。</t>
  </si>
  <si>
    <t xml:space="preserve">  1．部级领导干部用车</t>
  </si>
  <si>
    <t>合计</t>
  </si>
  <si>
    <t>人员经费</t>
  </si>
  <si>
    <t>小计</t>
  </si>
  <si>
    <t xml:space="preserve">    3．“机关运行经费”填列行政单位和参照公务员法管理的事业单位使用一般公共预算财政拨款安排的基本支出中的日常公用经费支出，相关数据应与财决07表保持一致。</t>
  </si>
  <si>
    <t>86</t>
  </si>
  <si>
    <t>税金及附加费用</t>
  </si>
  <si>
    <t>总计</t>
  </si>
  <si>
    <t>63</t>
  </si>
  <si>
    <t>委托业务费</t>
  </si>
  <si>
    <t>财决03表</t>
  </si>
  <si>
    <t>3</t>
  </si>
  <si>
    <t>88</t>
  </si>
  <si>
    <t xml:space="preserve">    债务利息支出</t>
  </si>
  <si>
    <t>印刷费</t>
  </si>
  <si>
    <t>支出功能分类科目编码</t>
  </si>
  <si>
    <t>23</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</si>
  <si>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</si>
  <si>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救济费</t>
  </si>
  <si>
    <t>基本建设支出</t>
  </si>
  <si>
    <t>48</t>
  </si>
  <si>
    <t xml:space="preserve">    （1）国内接待费</t>
  </si>
  <si>
    <t>其他工资福利支出</t>
  </si>
  <si>
    <t>本年支出合计</t>
  </si>
  <si>
    <t>退休费</t>
  </si>
  <si>
    <t>其他商品和服务支出</t>
  </si>
  <si>
    <t>行次</t>
  </si>
  <si>
    <t>其他支出</t>
  </si>
  <si>
    <t>46</t>
  </si>
  <si>
    <t xml:space="preserve">    行政事业类项目</t>
  </si>
  <si>
    <t>安置补助</t>
  </si>
  <si>
    <t>本年支出</t>
  </si>
  <si>
    <t xml:space="preserve">  2．因公出国（境）人次数（人）</t>
  </si>
  <si>
    <t>收入决算表</t>
  </si>
  <si>
    <t>决算数</t>
  </si>
  <si>
    <t>一般公共预算财政拨款收入支出决算表</t>
  </si>
  <si>
    <t xml:space="preserve">    （1）公务用车购置费</t>
  </si>
  <si>
    <t>退职（役）费</t>
  </si>
  <si>
    <t>离休费</t>
  </si>
  <si>
    <t xml:space="preserve">  2．公务用车购置及运行维护费</t>
  </si>
  <si>
    <t>水费</t>
  </si>
  <si>
    <t xml:space="preserve">  1．因公出国（境）费</t>
  </si>
  <si>
    <t xml:space="preserve">    用事业基金弥补收支差额</t>
  </si>
  <si>
    <t>42</t>
  </si>
  <si>
    <t>地上附着物和青苗补偿</t>
  </si>
  <si>
    <t xml:space="preserve">    日常公用经费</t>
  </si>
  <si>
    <t>29</t>
  </si>
  <si>
    <t>津贴补贴</t>
  </si>
  <si>
    <t>注：1．本表反映各部门和单位纳入部门预算范围的各项政府采购预算及支出情况，表中数据取自政府采购信息统计报表中“政府采购资金情况表”。</t>
  </si>
  <si>
    <t>9</t>
  </si>
  <si>
    <t>67</t>
  </si>
  <si>
    <t>82</t>
  </si>
  <si>
    <t xml:space="preserve">  2．一般公务用车</t>
  </si>
  <si>
    <t>拆迁补偿</t>
  </si>
  <si>
    <t>69</t>
  </si>
  <si>
    <t>7</t>
  </si>
  <si>
    <t>27</t>
  </si>
  <si>
    <t xml:space="preserve">  3．公务用车购置数（辆）</t>
  </si>
  <si>
    <t>生活补助</t>
  </si>
  <si>
    <t>27</t>
  </si>
  <si>
    <t>十三、交通运输支出</t>
  </si>
  <si>
    <t>二、项目支出</t>
  </si>
  <si>
    <t>生产补贴</t>
  </si>
  <si>
    <t>91</t>
  </si>
  <si>
    <t>74</t>
  </si>
  <si>
    <t>（一）行政单位</t>
  </si>
  <si>
    <t>栏  次</t>
  </si>
  <si>
    <t xml:space="preserve">    对个人和家庭的补助</t>
  </si>
  <si>
    <t>34</t>
  </si>
  <si>
    <t>房屋建筑物购建</t>
  </si>
  <si>
    <t>11</t>
  </si>
  <si>
    <t xml:space="preserve">    年初结转和结余</t>
  </si>
  <si>
    <t xml:space="preserve">  3．一般执法执勤用车</t>
  </si>
  <si>
    <t>51</t>
  </si>
  <si>
    <t>十一、城乡社区支出</t>
  </si>
  <si>
    <t>2016年度</t>
  </si>
  <si>
    <t xml:space="preserve">      其他</t>
  </si>
  <si>
    <t>被装购置费</t>
  </si>
  <si>
    <t>物资储备</t>
  </si>
  <si>
    <t>年末结转和结余</t>
  </si>
  <si>
    <t xml:space="preserve">    结余分配</t>
  </si>
  <si>
    <t>15</t>
  </si>
  <si>
    <t xml:space="preserve">      基本支出结转</t>
  </si>
  <si>
    <t>55</t>
  </si>
  <si>
    <t>十六、金融支出</t>
  </si>
  <si>
    <t>五、附属单位上缴收入</t>
  </si>
  <si>
    <t>政府性基金预算财政拨款收入支出决算表</t>
  </si>
  <si>
    <t>办公设备购置</t>
  </si>
  <si>
    <t>70</t>
  </si>
  <si>
    <t>95</t>
  </si>
  <si>
    <t>土地补偿</t>
  </si>
  <si>
    <t>经营收入</t>
  </si>
  <si>
    <t>　　　　　转入事业基金</t>
  </si>
  <si>
    <t>105</t>
  </si>
  <si>
    <t xml:space="preserve">    4．“国有资产占用情况”填列单位用各类资金购置的车辆、设备等固定资产数量情况，相关数据应与财决附01表保持一致。</t>
  </si>
  <si>
    <t>30</t>
  </si>
  <si>
    <t>商品和服务支出</t>
  </si>
  <si>
    <t>—</t>
  </si>
  <si>
    <t>十、节能环保支出</t>
  </si>
  <si>
    <t xml:space="preserve">    基本建设类项目</t>
  </si>
  <si>
    <t>财政拨款收入</t>
  </si>
  <si>
    <t>53</t>
  </si>
  <si>
    <t>奖励金</t>
  </si>
  <si>
    <t>福利费</t>
  </si>
  <si>
    <t xml:space="preserve">      提取职工福利基金</t>
  </si>
  <si>
    <t>工资福利支出</t>
  </si>
  <si>
    <t>13</t>
  </si>
  <si>
    <t>信息网络及软件购置更新</t>
  </si>
  <si>
    <t>其他交通费用</t>
  </si>
  <si>
    <t>其他基本建设支出</t>
  </si>
  <si>
    <t>医疗费</t>
  </si>
  <si>
    <t>36</t>
  </si>
  <si>
    <t>78</t>
  </si>
  <si>
    <t>　</t>
  </si>
  <si>
    <t>抚恤金</t>
  </si>
  <si>
    <t>工会经费</t>
  </si>
  <si>
    <t>一般公共预算财政拨款基本支出决算明细表</t>
  </si>
  <si>
    <t>93</t>
  </si>
  <si>
    <t>机关事业单位基本养老保险缴费</t>
  </si>
  <si>
    <t>其他资金</t>
  </si>
  <si>
    <t>公务接待费</t>
  </si>
  <si>
    <t>其他社会保障缴费</t>
  </si>
  <si>
    <t>76</t>
  </si>
  <si>
    <t>款</t>
  </si>
  <si>
    <t>其他收入</t>
  </si>
  <si>
    <t>38</t>
  </si>
  <si>
    <t>本年收入</t>
  </si>
  <si>
    <t>32</t>
  </si>
  <si>
    <t>租赁费</t>
  </si>
  <si>
    <t>72</t>
  </si>
  <si>
    <t>劳务费</t>
  </si>
  <si>
    <t>财决08-1表</t>
  </si>
  <si>
    <t>（二）相关统计数</t>
  </si>
  <si>
    <t>物业服务补贴</t>
  </si>
  <si>
    <t>107</t>
  </si>
  <si>
    <t xml:space="preserve">  5．国内公务接待批次（个）</t>
  </si>
  <si>
    <t>三、国有资产占用情况</t>
  </si>
  <si>
    <t>取暖费</t>
  </si>
  <si>
    <t>57</t>
  </si>
  <si>
    <t xml:space="preserve">    对企事业单位的补贴</t>
  </si>
  <si>
    <t>19</t>
  </si>
  <si>
    <t xml:space="preserve">  1．因公出国（境）团组数（个）</t>
  </si>
  <si>
    <t xml:space="preserve">  7．国（境）外公务接待批次（个）</t>
  </si>
  <si>
    <t>上缴上级支出</t>
  </si>
  <si>
    <t>17</t>
  </si>
  <si>
    <t>59</t>
  </si>
  <si>
    <t>六、科学技术支出</t>
  </si>
  <si>
    <t>64</t>
  </si>
  <si>
    <t>81</t>
  </si>
  <si>
    <t>基础设施建设</t>
  </si>
  <si>
    <t>　　　　　其他</t>
  </si>
  <si>
    <t>24</t>
  </si>
  <si>
    <t>非财政性资金</t>
  </si>
  <si>
    <t>对企事业单位的补贴</t>
  </si>
  <si>
    <t>附属单位上缴收入</t>
  </si>
  <si>
    <t>（三）单价100万元以上专用设备（台，套）</t>
  </si>
  <si>
    <t>4</t>
  </si>
  <si>
    <t>培训费</t>
  </si>
  <si>
    <t>一、基本支出</t>
  </si>
  <si>
    <t>项</t>
  </si>
  <si>
    <t>企业政策性补贴</t>
  </si>
  <si>
    <t>基本支出</t>
  </si>
  <si>
    <t xml:space="preserve">      交纳所得税</t>
  </si>
  <si>
    <t xml:space="preserve">  8．国（境）外公务接待人次（人）</t>
  </si>
  <si>
    <t>十四、资源勘探信息等支出</t>
  </si>
  <si>
    <t>41</t>
  </si>
  <si>
    <t>预算数</t>
  </si>
  <si>
    <t xml:space="preserve">      经营结余</t>
  </si>
  <si>
    <t xml:space="preserve">    人员经费</t>
  </si>
  <si>
    <t>因公出国（境）费用</t>
  </si>
  <si>
    <t xml:space="preserve">    （2）国（境）外接待费</t>
  </si>
  <si>
    <t>助学金</t>
  </si>
  <si>
    <t>45</t>
  </si>
  <si>
    <t>实际采购金额</t>
  </si>
  <si>
    <t>提租补贴</t>
  </si>
  <si>
    <t>项目(按功能分类)</t>
  </si>
  <si>
    <t>收入</t>
  </si>
  <si>
    <t>项目</t>
  </si>
  <si>
    <t>采购计划金额</t>
  </si>
  <si>
    <t>85</t>
  </si>
  <si>
    <t xml:space="preserve">    工资福利支出</t>
  </si>
  <si>
    <t>二、机关运行经费</t>
  </si>
  <si>
    <t>60</t>
  </si>
  <si>
    <t>职业年金缴费</t>
  </si>
  <si>
    <t>邮电费</t>
  </si>
  <si>
    <t>财决04表</t>
  </si>
  <si>
    <t>事业收入</t>
  </si>
  <si>
    <t>20</t>
  </si>
  <si>
    <t>（二）单价50万元以上通用设备（台，套）</t>
  </si>
  <si>
    <t>财政贴息</t>
  </si>
  <si>
    <t>办公费</t>
  </si>
  <si>
    <t xml:space="preserve">    其他支出</t>
  </si>
  <si>
    <t xml:space="preserve">     其中：外事接待批次（个）</t>
  </si>
  <si>
    <t xml:space="preserve">    （2）公务用车运行维护费</t>
  </si>
  <si>
    <t>专用设备购置</t>
  </si>
  <si>
    <t>采暖补贴</t>
  </si>
  <si>
    <t>二十二、债务还本支出</t>
  </si>
  <si>
    <t>国外债务付息</t>
  </si>
  <si>
    <t>九、医疗卫生与计划生育支出</t>
  </si>
  <si>
    <t>43</t>
  </si>
  <si>
    <t>采购预算(财政性资金)</t>
  </si>
  <si>
    <t>事业单位补贴</t>
  </si>
  <si>
    <t>工程</t>
  </si>
  <si>
    <t>绩效工资</t>
  </si>
  <si>
    <t>科目名称</t>
  </si>
  <si>
    <t>二十、粮油物资储备支出</t>
  </si>
  <si>
    <t>四、公共安全支出</t>
  </si>
  <si>
    <t>财政专户管理资金收入支出决算表</t>
  </si>
  <si>
    <t>26</t>
  </si>
  <si>
    <t>服务</t>
  </si>
  <si>
    <t>68</t>
  </si>
  <si>
    <t>6</t>
  </si>
  <si>
    <t>电费</t>
  </si>
  <si>
    <t>66</t>
  </si>
  <si>
    <t>8</t>
  </si>
  <si>
    <t>83</t>
  </si>
  <si>
    <t>贷款转贷</t>
  </si>
  <si>
    <t>28</t>
  </si>
  <si>
    <t>二十三、债务付息支出</t>
  </si>
  <si>
    <t>财决01表</t>
  </si>
  <si>
    <t>专用材料费</t>
  </si>
  <si>
    <t xml:space="preserve">  6．国内公务接待人次（人）</t>
  </si>
  <si>
    <t>22</t>
  </si>
  <si>
    <t>一、“三公”经费支出</t>
  </si>
  <si>
    <t>项目支出结转</t>
  </si>
  <si>
    <t>三、国防支出</t>
  </si>
  <si>
    <t>2</t>
  </si>
  <si>
    <t>89</t>
  </si>
  <si>
    <t>项目支出结余</t>
  </si>
  <si>
    <t>87</t>
  </si>
  <si>
    <t>四、经营收入</t>
  </si>
  <si>
    <t>62</t>
  </si>
  <si>
    <t>一、财政拨款收入</t>
  </si>
  <si>
    <t>基本支出和项目支出合计</t>
  </si>
  <si>
    <t>47</t>
  </si>
  <si>
    <t>基本支出结转</t>
  </si>
  <si>
    <t>本年收入合计</t>
  </si>
  <si>
    <t xml:space="preserve">    其他资本性支出</t>
  </si>
  <si>
    <t>十二、农林水支出</t>
  </si>
  <si>
    <t>（一）支出合计</t>
  </si>
  <si>
    <t>对个人和家庭的补助</t>
  </si>
  <si>
    <t>49</t>
  </si>
  <si>
    <t/>
  </si>
  <si>
    <t>收入支出决算总表</t>
  </si>
  <si>
    <t>编制单位：清原满族自治县商业局</t>
  </si>
  <si>
    <t>社会保障和就业支出</t>
  </si>
  <si>
    <t>行政事业单位离退休</t>
  </si>
  <si>
    <t xml:space="preserve">  事业单位离退休</t>
  </si>
  <si>
    <t>医疗卫生与计划生育支出</t>
  </si>
  <si>
    <t>医疗保障</t>
  </si>
  <si>
    <t xml:space="preserve">  事业单位医疗</t>
  </si>
  <si>
    <t>商业服务业等支出</t>
  </si>
  <si>
    <t>商业流通事务</t>
  </si>
  <si>
    <t xml:space="preserve">  行政运行</t>
  </si>
  <si>
    <t xml:space="preserve">  事业运行</t>
  </si>
  <si>
    <t xml:space="preserve">  其他商业流通事务支出</t>
  </si>
  <si>
    <t>住房保障支出</t>
  </si>
  <si>
    <t>住房改革支出</t>
  </si>
  <si>
    <r>
      <t xml:space="preserve">  </t>
    </r>
    <r>
      <rPr>
        <sz val="10"/>
        <color indexed="8"/>
        <rFont val="宋体"/>
        <family val="0"/>
      </rPr>
      <t>住房公积金</t>
    </r>
  </si>
  <si>
    <t>收入支出决算总表</t>
  </si>
  <si>
    <t>编制单位：***</t>
  </si>
  <si>
    <t xml:space="preserve">  其他医疗保障支出</t>
  </si>
  <si>
    <t>编制单位：***</t>
  </si>
  <si>
    <r>
      <t xml:space="preserve">  </t>
    </r>
    <r>
      <rPr>
        <sz val="10"/>
        <color indexed="8"/>
        <rFont val="宋体"/>
        <family val="0"/>
      </rPr>
      <t>事业运行</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</si>
</sst>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24">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u val="single"/>
      <sz val="10"/>
      <color indexed="12"/>
      <name val="Arial"/>
      <family val="2"/>
    </font>
    <font>
      <u val="single"/>
      <sz val="10"/>
      <color indexed="3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medium">
        <color indexed="8"/>
      </left>
      <right>
        <color indexed="63"/>
      </right>
      <top style="thin">
        <color indexed="8"/>
      </top>
      <bottom>
        <color indexed="63"/>
      </bottom>
    </border>
    <border>
      <left style="medium">
        <color indexed="8"/>
      </left>
      <right>
        <color indexed="8"/>
      </right>
      <top>
        <color indexed="8"/>
      </top>
      <botto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22" fillId="0" borderId="0" applyNumberFormat="0" applyFill="0" applyBorder="0" applyAlignment="0" applyProtection="0"/>
    <xf numFmtId="0" fontId="11"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6" fillId="16" borderId="5" applyNumberFormat="0" applyAlignment="0" applyProtection="0"/>
    <xf numFmtId="0" fontId="18" fillId="17"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176" fontId="0" fillId="0" borderId="0">
      <alignment/>
      <protection/>
    </xf>
    <xf numFmtId="177" fontId="0" fillId="0" borderId="0">
      <alignment/>
      <protection/>
    </xf>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106">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24" borderId="15" xfId="0" applyFont="1" applyFill="1" applyBorder="1" applyAlignment="1">
      <alignment horizontal="center" vertical="center" shrinkToFit="1"/>
    </xf>
    <xf numFmtId="0" fontId="3" fillId="24" borderId="13" xfId="0" applyFont="1" applyFill="1" applyBorder="1" applyAlignment="1">
      <alignment horizontal="left" vertical="center" shrinkToFit="1"/>
    </xf>
    <xf numFmtId="3" fontId="3" fillId="0" borderId="14" xfId="0" applyNumberFormat="1" applyFont="1" applyBorder="1" applyAlignment="1">
      <alignment horizontal="right" vertical="center" shrinkToFit="1"/>
    </xf>
    <xf numFmtId="0" fontId="3" fillId="24" borderId="14" xfId="0" applyFont="1" applyFill="1" applyBorder="1" applyAlignment="1">
      <alignment horizontal="left" vertical="center" shrinkToFit="1"/>
    </xf>
    <xf numFmtId="3" fontId="3" fillId="0" borderId="15" xfId="0" applyNumberFormat="1" applyFont="1" applyBorder="1" applyAlignment="1">
      <alignment horizontal="right" vertical="center" shrinkToFit="1"/>
    </xf>
    <xf numFmtId="0" fontId="3" fillId="24" borderId="13" xfId="0" applyFont="1" applyFill="1" applyBorder="1" applyAlignment="1">
      <alignment horizontal="left" vertical="center"/>
    </xf>
    <xf numFmtId="0" fontId="3" fillId="0" borderId="14" xfId="0" applyFont="1" applyBorder="1" applyAlignment="1">
      <alignment horizontal="center"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15" xfId="0" applyFont="1" applyBorder="1" applyAlignment="1">
      <alignment horizontal="center" vertical="center" shrinkToFit="1"/>
    </xf>
    <xf numFmtId="0" fontId="4" fillId="24" borderId="13" xfId="0" applyFont="1" applyFill="1" applyBorder="1" applyAlignment="1">
      <alignment horizontal="center" vertical="center" shrinkToFit="1"/>
    </xf>
    <xf numFmtId="0" fontId="4" fillId="24" borderId="16" xfId="0" applyFont="1" applyFill="1" applyBorder="1" applyAlignment="1">
      <alignment horizontal="center" vertical="center" shrinkToFit="1"/>
    </xf>
    <xf numFmtId="0" fontId="3" fillId="24" borderId="17" xfId="0" applyFont="1" applyFill="1" applyBorder="1" applyAlignment="1">
      <alignment horizontal="center" vertical="center" shrinkToFit="1"/>
    </xf>
    <xf numFmtId="3" fontId="3" fillId="0" borderId="17" xfId="0" applyNumberFormat="1" applyFont="1" applyBorder="1" applyAlignment="1">
      <alignment horizontal="right" vertical="center" shrinkToFit="1"/>
    </xf>
    <xf numFmtId="3" fontId="3" fillId="0" borderId="18" xfId="0" applyNumberFormat="1" applyFont="1" applyBorder="1" applyAlignment="1">
      <alignment horizontal="right" vertical="center" shrinkToFit="1"/>
    </xf>
    <xf numFmtId="0" fontId="3" fillId="24" borderId="14" xfId="0" applyFont="1" applyFill="1" applyBorder="1" applyAlignment="1">
      <alignment horizontal="center" vertical="center" wrapText="1" shrinkToFit="1"/>
    </xf>
    <xf numFmtId="0" fontId="3" fillId="24" borderId="15" xfId="0" applyFont="1" applyFill="1" applyBorder="1" applyAlignment="1">
      <alignment horizontal="center" vertical="center" wrapText="1" shrinkToFit="1"/>
    </xf>
    <xf numFmtId="0" fontId="3" fillId="0" borderId="17" xfId="0" applyFont="1" applyBorder="1" applyAlignment="1">
      <alignment horizontal="left" vertical="center" shrinkToFit="1"/>
    </xf>
    <xf numFmtId="0" fontId="3" fillId="0" borderId="17" xfId="0" applyFont="1" applyBorder="1" applyAlignment="1">
      <alignment horizontal="center" vertical="center" shrinkToFit="1"/>
    </xf>
    <xf numFmtId="0" fontId="3" fillId="0" borderId="17"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15" xfId="0" applyFont="1" applyBorder="1" applyAlignment="1">
      <alignment horizontal="left" vertical="center" shrinkToFit="1"/>
    </xf>
    <xf numFmtId="0" fontId="3" fillId="24" borderId="16" xfId="0" applyFont="1" applyFill="1" applyBorder="1" applyAlignment="1">
      <alignment horizontal="left" vertical="center" shrinkToFit="1"/>
    </xf>
    <xf numFmtId="0" fontId="3" fillId="24" borderId="17" xfId="0" applyFont="1" applyFill="1" applyBorder="1" applyAlignment="1">
      <alignment horizontal="left" vertical="center" shrinkToFit="1"/>
    </xf>
    <xf numFmtId="0" fontId="3" fillId="0" borderId="18" xfId="0" applyFont="1" applyBorder="1" applyAlignment="1">
      <alignment horizontal="left" vertical="center" shrinkToFit="1"/>
    </xf>
    <xf numFmtId="0" fontId="3" fillId="24" borderId="16" xfId="0" applyFont="1" applyFill="1" applyBorder="1" applyAlignment="1">
      <alignment horizontal="center" vertical="center" shrinkToFit="1"/>
    </xf>
    <xf numFmtId="0" fontId="3" fillId="0" borderId="13"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3" fontId="3" fillId="0" borderId="20" xfId="0" applyNumberFormat="1" applyFont="1" applyBorder="1" applyAlignment="1">
      <alignment horizontal="right" vertical="center" shrinkToFit="1"/>
    </xf>
    <xf numFmtId="0" fontId="3" fillId="0" borderId="21" xfId="0" applyFont="1" applyBorder="1" applyAlignment="1">
      <alignment horizontal="center" vertical="center" shrinkToFit="1"/>
    </xf>
    <xf numFmtId="3" fontId="3" fillId="0" borderId="22" xfId="0" applyNumberFormat="1" applyFont="1" applyBorder="1" applyAlignment="1">
      <alignment horizontal="right" vertical="center" shrinkToFit="1"/>
    </xf>
    <xf numFmtId="0" fontId="5" fillId="0" borderId="21" xfId="0" applyFont="1" applyBorder="1" applyAlignment="1">
      <alignment/>
    </xf>
    <xf numFmtId="4" fontId="0" fillId="0" borderId="21" xfId="0" applyNumberFormat="1" applyBorder="1" applyAlignment="1">
      <alignment/>
    </xf>
    <xf numFmtId="0" fontId="0" fillId="0" borderId="21" xfId="0" applyBorder="1" applyAlignment="1">
      <alignment/>
    </xf>
    <xf numFmtId="0" fontId="3" fillId="0" borderId="21" xfId="0" applyFont="1" applyBorder="1" applyAlignment="1">
      <alignment horizontal="left" vertical="center" shrinkToFit="1"/>
    </xf>
    <xf numFmtId="3" fontId="3" fillId="0" borderId="21" xfId="0" applyNumberFormat="1" applyFont="1" applyBorder="1" applyAlignment="1">
      <alignment horizontal="right" vertical="center" shrinkToFit="1"/>
    </xf>
    <xf numFmtId="0" fontId="3" fillId="0" borderId="20" xfId="0" applyFont="1" applyBorder="1" applyAlignment="1">
      <alignment horizontal="center" vertical="center" shrinkToFit="1"/>
    </xf>
    <xf numFmtId="0" fontId="3" fillId="0" borderId="22" xfId="0" applyFont="1" applyBorder="1" applyAlignment="1">
      <alignment horizontal="center" vertical="center" shrinkToFit="1"/>
    </xf>
    <xf numFmtId="179" fontId="3" fillId="24" borderId="14" xfId="0" applyNumberFormat="1" applyFont="1" applyFill="1" applyBorder="1" applyAlignment="1">
      <alignment horizontal="center" vertical="center" wrapText="1" shrinkToFit="1"/>
    </xf>
    <xf numFmtId="179" fontId="3" fillId="0" borderId="14" xfId="0" applyNumberFormat="1" applyFont="1" applyBorder="1" applyAlignment="1">
      <alignment horizontal="right" vertical="center" shrinkToFit="1"/>
    </xf>
    <xf numFmtId="179" fontId="3" fillId="0" borderId="20" xfId="0" applyNumberFormat="1" applyFont="1" applyBorder="1" applyAlignment="1">
      <alignment horizontal="right" vertical="center" shrinkToFit="1"/>
    </xf>
    <xf numFmtId="179" fontId="3" fillId="0" borderId="21" xfId="0" applyNumberFormat="1" applyFont="1" applyBorder="1" applyAlignment="1">
      <alignment horizontal="right" vertical="center" shrinkToFit="1"/>
    </xf>
    <xf numFmtId="179" fontId="0" fillId="0" borderId="21" xfId="0" applyNumberFormat="1" applyBorder="1" applyAlignment="1">
      <alignment/>
    </xf>
    <xf numFmtId="4" fontId="3" fillId="0" borderId="14" xfId="0" applyNumberFormat="1" applyFont="1" applyBorder="1" applyAlignment="1">
      <alignment horizontal="right" vertical="center" shrinkToFit="1"/>
    </xf>
    <xf numFmtId="179" fontId="3" fillId="0" borderId="15" xfId="0" applyNumberFormat="1" applyFont="1" applyBorder="1" applyAlignment="1">
      <alignment horizontal="right" vertical="center" shrinkToFit="1"/>
    </xf>
    <xf numFmtId="179" fontId="3" fillId="0" borderId="18" xfId="0" applyNumberFormat="1" applyFont="1" applyBorder="1" applyAlignment="1">
      <alignment horizontal="right" vertical="center" shrinkToFit="1"/>
    </xf>
    <xf numFmtId="179" fontId="3" fillId="0" borderId="15" xfId="0" applyNumberFormat="1" applyFont="1" applyBorder="1" applyAlignment="1">
      <alignment horizontal="center" vertical="center" shrinkToFit="1"/>
    </xf>
    <xf numFmtId="179" fontId="3" fillId="0" borderId="17" xfId="0" applyNumberFormat="1" applyFont="1" applyBorder="1" applyAlignment="1">
      <alignment horizontal="right" vertical="center" shrinkToFit="1"/>
    </xf>
    <xf numFmtId="4" fontId="3" fillId="0" borderId="20"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0" fontId="3" fillId="0" borderId="23"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9" xfId="0" applyFont="1" applyBorder="1" applyAlignment="1">
      <alignment horizontal="center" vertical="center" shrinkToFit="1"/>
    </xf>
    <xf numFmtId="0" fontId="0" fillId="0" borderId="21" xfId="0" applyBorder="1" applyAlignment="1">
      <alignment horizontal="left"/>
    </xf>
    <xf numFmtId="0" fontId="5" fillId="24" borderId="14" xfId="0" applyFont="1" applyFill="1" applyBorder="1" applyAlignment="1">
      <alignment horizontal="center" vertical="center" wrapText="1" shrinkToFit="1"/>
    </xf>
    <xf numFmtId="0" fontId="5"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wrapText="1" shrinkToFit="1"/>
    </xf>
    <xf numFmtId="0" fontId="3" fillId="24" borderId="14" xfId="0" applyFont="1" applyFill="1" applyBorder="1" applyAlignment="1">
      <alignment horizontal="left" vertical="center" shrinkToFit="1"/>
    </xf>
    <xf numFmtId="0" fontId="4" fillId="24" borderId="17" xfId="0" applyFont="1" applyFill="1" applyBorder="1" applyAlignment="1">
      <alignment horizontal="center" vertical="center" shrinkToFit="1"/>
    </xf>
    <xf numFmtId="0" fontId="2"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4" fillId="24" borderId="14" xfId="0" applyFont="1" applyFill="1" applyBorder="1" applyAlignment="1">
      <alignment horizontal="center" vertical="center" shrinkToFit="1"/>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3" fillId="0" borderId="26"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0" xfId="0" applyFont="1" applyBorder="1" applyAlignment="1">
      <alignment horizontal="left" vertical="center" shrinkToFit="1"/>
    </xf>
    <xf numFmtId="0" fontId="3" fillId="24" borderId="13"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24" borderId="11" xfId="0" applyFont="1" applyFill="1" applyBorder="1" applyAlignment="1">
      <alignment horizontal="center" vertical="center" wrapText="1" shrinkToFit="1"/>
    </xf>
    <xf numFmtId="0" fontId="3" fillId="24" borderId="14" xfId="0" applyFont="1" applyFill="1" applyBorder="1" applyAlignment="1">
      <alignment horizontal="center" vertical="center" wrapText="1" shrinkToFit="1"/>
    </xf>
    <xf numFmtId="0" fontId="3" fillId="24" borderId="12" xfId="0" applyFont="1" applyFill="1" applyBorder="1" applyAlignment="1">
      <alignment horizontal="center" vertical="center" wrapText="1" shrinkToFit="1"/>
    </xf>
    <xf numFmtId="0" fontId="3" fillId="24" borderId="15"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3" fillId="0" borderId="34"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35" xfId="0" applyFont="1" applyBorder="1" applyAlignment="1">
      <alignment horizontal="left" vertical="center" wrapText="1" shrinkToFit="1"/>
    </xf>
    <xf numFmtId="0" fontId="3" fillId="0" borderId="0" xfId="0" applyFont="1" applyAlignment="1">
      <alignment horizontal="left"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5"/>
  <sheetViews>
    <sheetView zoomScalePageLayoutView="0" workbookViewId="0" topLeftCell="A19">
      <selection activeCell="K22" sqref="K22"/>
    </sheetView>
  </sheetViews>
  <sheetFormatPr defaultColWidth="9.140625" defaultRowHeight="12.75"/>
  <cols>
    <col min="1" max="1" width="19.421875" style="0" customWidth="1"/>
    <col min="2" max="2" width="5.421875" style="0" customWidth="1"/>
    <col min="3" max="3" width="9.00390625" style="0" customWidth="1"/>
    <col min="4" max="4" width="31.140625" style="0" customWidth="1"/>
    <col min="5" max="5" width="5.421875" style="0" customWidth="1"/>
    <col min="6" max="6" width="11.8515625" style="0" customWidth="1"/>
    <col min="7" max="7" width="28.140625" style="0" customWidth="1"/>
    <col min="8" max="8" width="5.421875" style="0" customWidth="1"/>
    <col min="9" max="9" width="9.421875" style="0" customWidth="1"/>
  </cols>
  <sheetData>
    <row r="1" spans="1:9" ht="21" customHeight="1">
      <c r="A1" s="75" t="s">
        <v>364</v>
      </c>
      <c r="B1" s="75"/>
      <c r="C1" s="75"/>
      <c r="D1" s="75"/>
      <c r="E1" s="75"/>
      <c r="F1" s="75"/>
      <c r="G1" s="75"/>
      <c r="H1" s="75"/>
      <c r="I1" s="75"/>
    </row>
    <row r="2" ht="11.25" customHeight="1">
      <c r="I2" s="2" t="s">
        <v>340</v>
      </c>
    </row>
    <row r="3" spans="1:9" ht="15.75" thickBot="1">
      <c r="A3" s="3" t="s">
        <v>365</v>
      </c>
      <c r="I3" s="2" t="s">
        <v>68</v>
      </c>
    </row>
    <row r="4" spans="1:9" ht="15" customHeight="1">
      <c r="A4" s="76" t="s">
        <v>297</v>
      </c>
      <c r="B4" s="77" t="s">
        <v>363</v>
      </c>
      <c r="C4" s="77" t="s">
        <v>363</v>
      </c>
      <c r="D4" s="77" t="s">
        <v>26</v>
      </c>
      <c r="E4" s="77" t="s">
        <v>363</v>
      </c>
      <c r="F4" s="77" t="s">
        <v>363</v>
      </c>
      <c r="G4" s="77" t="s">
        <v>363</v>
      </c>
      <c r="H4" s="77" t="s">
        <v>363</v>
      </c>
      <c r="I4" s="78" t="s">
        <v>363</v>
      </c>
    </row>
    <row r="5" spans="1:9" ht="15" customHeight="1">
      <c r="A5" s="8" t="s">
        <v>298</v>
      </c>
      <c r="B5" s="9" t="s">
        <v>147</v>
      </c>
      <c r="C5" s="9" t="s">
        <v>155</v>
      </c>
      <c r="D5" s="9" t="s">
        <v>296</v>
      </c>
      <c r="E5" s="9" t="s">
        <v>147</v>
      </c>
      <c r="F5" s="9" t="s">
        <v>155</v>
      </c>
      <c r="G5" s="9" t="s">
        <v>70</v>
      </c>
      <c r="H5" s="9" t="s">
        <v>147</v>
      </c>
      <c r="I5" s="10" t="s">
        <v>155</v>
      </c>
    </row>
    <row r="6" spans="1:9" ht="13.5" customHeight="1">
      <c r="A6" s="8" t="s">
        <v>41</v>
      </c>
      <c r="B6" s="9" t="s">
        <v>363</v>
      </c>
      <c r="C6" s="9" t="s">
        <v>132</v>
      </c>
      <c r="D6" s="9" t="s">
        <v>41</v>
      </c>
      <c r="E6" s="9" t="s">
        <v>363</v>
      </c>
      <c r="F6" s="9" t="s">
        <v>332</v>
      </c>
      <c r="G6" s="9" t="s">
        <v>41</v>
      </c>
      <c r="H6" s="9" t="s">
        <v>363</v>
      </c>
      <c r="I6" s="10" t="s">
        <v>170</v>
      </c>
    </row>
    <row r="7" spans="1:9" ht="13.5" customHeight="1">
      <c r="A7" s="11" t="s">
        <v>353</v>
      </c>
      <c r="B7" s="9" t="s">
        <v>92</v>
      </c>
      <c r="C7" s="51">
        <v>340.58</v>
      </c>
      <c r="D7" s="13" t="s">
        <v>113</v>
      </c>
      <c r="E7" s="9" t="s">
        <v>82</v>
      </c>
      <c r="F7" s="55"/>
      <c r="G7" s="13" t="s">
        <v>279</v>
      </c>
      <c r="H7" s="9" t="s">
        <v>303</v>
      </c>
      <c r="I7" s="56">
        <v>323.29</v>
      </c>
    </row>
    <row r="8" spans="1:9" ht="13.5" customHeight="1">
      <c r="A8" s="11" t="s">
        <v>60</v>
      </c>
      <c r="B8" s="9" t="s">
        <v>347</v>
      </c>
      <c r="C8" s="51"/>
      <c r="D8" s="13" t="s">
        <v>35</v>
      </c>
      <c r="E8" s="9" t="s">
        <v>246</v>
      </c>
      <c r="F8" s="55"/>
      <c r="G8" s="13" t="s">
        <v>289</v>
      </c>
      <c r="H8" s="9" t="s">
        <v>104</v>
      </c>
      <c r="I8" s="56">
        <v>298.41</v>
      </c>
    </row>
    <row r="9" spans="1:9" ht="13.5" customHeight="1">
      <c r="A9" s="11" t="s">
        <v>106</v>
      </c>
      <c r="B9" s="9" t="s">
        <v>132</v>
      </c>
      <c r="C9" s="51"/>
      <c r="D9" s="13" t="s">
        <v>346</v>
      </c>
      <c r="E9" s="9" t="s">
        <v>75</v>
      </c>
      <c r="F9" s="55"/>
      <c r="G9" s="13" t="s">
        <v>166</v>
      </c>
      <c r="H9" s="9" t="s">
        <v>352</v>
      </c>
      <c r="I9" s="56">
        <v>24.88</v>
      </c>
    </row>
    <row r="10" spans="1:9" ht="13.5" customHeight="1">
      <c r="A10" s="11" t="s">
        <v>103</v>
      </c>
      <c r="B10" s="9" t="s">
        <v>277</v>
      </c>
      <c r="C10" s="51"/>
      <c r="D10" s="13" t="s">
        <v>327</v>
      </c>
      <c r="E10" s="9" t="s">
        <v>118</v>
      </c>
      <c r="F10" s="55"/>
      <c r="G10" s="13" t="s">
        <v>182</v>
      </c>
      <c r="H10" s="9" t="s">
        <v>129</v>
      </c>
      <c r="I10" s="56"/>
    </row>
    <row r="11" spans="1:9" ht="13.5" customHeight="1">
      <c r="A11" s="11" t="s">
        <v>351</v>
      </c>
      <c r="B11" s="9" t="s">
        <v>107</v>
      </c>
      <c r="C11" s="51"/>
      <c r="D11" s="13" t="s">
        <v>86</v>
      </c>
      <c r="E11" s="9" t="s">
        <v>286</v>
      </c>
      <c r="F11" s="55"/>
      <c r="G11" s="13" t="s">
        <v>220</v>
      </c>
      <c r="H11" s="9" t="s">
        <v>268</v>
      </c>
      <c r="I11" s="56"/>
    </row>
    <row r="12" spans="1:9" ht="13.5" customHeight="1">
      <c r="A12" s="11" t="s">
        <v>206</v>
      </c>
      <c r="B12" s="9" t="s">
        <v>332</v>
      </c>
      <c r="C12" s="51"/>
      <c r="D12" s="13" t="s">
        <v>267</v>
      </c>
      <c r="E12" s="9" t="s">
        <v>164</v>
      </c>
      <c r="F12" s="55"/>
      <c r="G12" s="13" t="s">
        <v>150</v>
      </c>
      <c r="H12" s="9" t="s">
        <v>110</v>
      </c>
      <c r="I12" s="56"/>
    </row>
    <row r="13" spans="1:9" ht="13.5" customHeight="1">
      <c r="A13" s="11" t="s">
        <v>89</v>
      </c>
      <c r="B13" s="9" t="s">
        <v>176</v>
      </c>
      <c r="C13" s="51"/>
      <c r="D13" s="13" t="s">
        <v>31</v>
      </c>
      <c r="E13" s="9" t="s">
        <v>320</v>
      </c>
      <c r="F13" s="55"/>
      <c r="G13" s="13" t="s">
        <v>7</v>
      </c>
      <c r="H13" s="9" t="s">
        <v>334</v>
      </c>
      <c r="I13" s="56"/>
    </row>
    <row r="14" spans="1:9" ht="13.5" customHeight="1">
      <c r="A14" s="15" t="s">
        <v>363</v>
      </c>
      <c r="B14" s="9" t="s">
        <v>335</v>
      </c>
      <c r="C14" s="51"/>
      <c r="D14" s="13" t="s">
        <v>36</v>
      </c>
      <c r="E14" s="9" t="s">
        <v>85</v>
      </c>
      <c r="F14" s="55">
        <v>130.88</v>
      </c>
      <c r="G14" s="13" t="s">
        <v>73</v>
      </c>
      <c r="H14" s="9" t="s">
        <v>171</v>
      </c>
      <c r="I14" s="56"/>
    </row>
    <row r="15" spans="1:9" ht="13.5" customHeight="1">
      <c r="A15" s="11" t="s">
        <v>363</v>
      </c>
      <c r="B15" s="9" t="s">
        <v>170</v>
      </c>
      <c r="C15" s="51"/>
      <c r="D15" s="13" t="s">
        <v>319</v>
      </c>
      <c r="E15" s="9" t="s">
        <v>293</v>
      </c>
      <c r="F15" s="55">
        <v>13</v>
      </c>
      <c r="G15" s="13" t="s">
        <v>39</v>
      </c>
      <c r="H15" s="9" t="s">
        <v>331</v>
      </c>
      <c r="I15" s="56"/>
    </row>
    <row r="16" spans="1:9" ht="13.5" customHeight="1">
      <c r="A16" s="11" t="s">
        <v>363</v>
      </c>
      <c r="B16" s="9" t="s">
        <v>40</v>
      </c>
      <c r="C16" s="51"/>
      <c r="D16" s="13" t="s">
        <v>219</v>
      </c>
      <c r="E16" s="9" t="s">
        <v>149</v>
      </c>
      <c r="F16" s="55"/>
      <c r="G16" s="13" t="s">
        <v>363</v>
      </c>
      <c r="H16" s="9" t="s">
        <v>175</v>
      </c>
      <c r="I16" s="56"/>
    </row>
    <row r="17" spans="1:9" ht="13.5" customHeight="1">
      <c r="A17" s="11" t="s">
        <v>363</v>
      </c>
      <c r="B17" s="9" t="s">
        <v>191</v>
      </c>
      <c r="C17" s="51"/>
      <c r="D17" s="13" t="s">
        <v>195</v>
      </c>
      <c r="E17" s="9" t="s">
        <v>355</v>
      </c>
      <c r="F17" s="55"/>
      <c r="G17" s="9" t="s">
        <v>49</v>
      </c>
      <c r="H17" s="9" t="s">
        <v>209</v>
      </c>
      <c r="I17" s="58"/>
    </row>
    <row r="18" spans="1:9" ht="13.5" customHeight="1">
      <c r="A18" s="11" t="s">
        <v>363</v>
      </c>
      <c r="B18" s="9" t="s">
        <v>69</v>
      </c>
      <c r="C18" s="51"/>
      <c r="D18" s="13" t="s">
        <v>359</v>
      </c>
      <c r="E18" s="9" t="s">
        <v>141</v>
      </c>
      <c r="F18" s="55"/>
      <c r="G18" s="13" t="s">
        <v>354</v>
      </c>
      <c r="H18" s="9" t="s">
        <v>16</v>
      </c>
      <c r="I18" s="56">
        <f>I19+I20+I21+I25</f>
        <v>323.29</v>
      </c>
    </row>
    <row r="19" spans="1:9" ht="13.5" customHeight="1">
      <c r="A19" s="11" t="s">
        <v>363</v>
      </c>
      <c r="B19" s="9" t="s">
        <v>227</v>
      </c>
      <c r="C19" s="51"/>
      <c r="D19" s="13" t="s">
        <v>181</v>
      </c>
      <c r="E19" s="9" t="s">
        <v>362</v>
      </c>
      <c r="F19" s="55"/>
      <c r="G19" s="13" t="s">
        <v>301</v>
      </c>
      <c r="H19" s="9" t="s">
        <v>250</v>
      </c>
      <c r="I19" s="56">
        <v>143.6</v>
      </c>
    </row>
    <row r="20" spans="1:9" ht="13.5" customHeight="1">
      <c r="A20" s="11" t="s">
        <v>363</v>
      </c>
      <c r="B20" s="9" t="s">
        <v>5</v>
      </c>
      <c r="C20" s="51"/>
      <c r="D20" s="13" t="s">
        <v>285</v>
      </c>
      <c r="E20" s="9" t="s">
        <v>34</v>
      </c>
      <c r="F20" s="55"/>
      <c r="G20" s="13" t="s">
        <v>81</v>
      </c>
      <c r="H20" s="9" t="s">
        <v>48</v>
      </c>
      <c r="I20" s="56">
        <v>24.39</v>
      </c>
    </row>
    <row r="21" spans="1:9" ht="13.5" customHeight="1">
      <c r="A21" s="11" t="s">
        <v>363</v>
      </c>
      <c r="B21" s="9" t="s">
        <v>202</v>
      </c>
      <c r="C21" s="51"/>
      <c r="D21" s="13" t="s">
        <v>50</v>
      </c>
      <c r="E21" s="9" t="s">
        <v>194</v>
      </c>
      <c r="F21" s="55">
        <v>167.23</v>
      </c>
      <c r="G21" s="13" t="s">
        <v>188</v>
      </c>
      <c r="H21" s="9" t="s">
        <v>185</v>
      </c>
      <c r="I21" s="56">
        <v>154.81</v>
      </c>
    </row>
    <row r="22" spans="1:9" ht="13.5" customHeight="1">
      <c r="A22" s="11" t="s">
        <v>363</v>
      </c>
      <c r="B22" s="9" t="s">
        <v>63</v>
      </c>
      <c r="C22" s="51"/>
      <c r="D22" s="13" t="s">
        <v>205</v>
      </c>
      <c r="E22" s="9" t="s">
        <v>74</v>
      </c>
      <c r="F22" s="55"/>
      <c r="G22" s="13" t="s">
        <v>260</v>
      </c>
      <c r="H22" s="9" t="s">
        <v>30</v>
      </c>
      <c r="I22" s="56"/>
    </row>
    <row r="23" spans="1:9" ht="13.5" customHeight="1">
      <c r="A23" s="11" t="s">
        <v>363</v>
      </c>
      <c r="B23" s="9" t="s">
        <v>265</v>
      </c>
      <c r="C23" s="51"/>
      <c r="D23" s="13" t="s">
        <v>100</v>
      </c>
      <c r="E23" s="9" t="s">
        <v>222</v>
      </c>
      <c r="F23" s="55"/>
      <c r="G23" s="13" t="s">
        <v>134</v>
      </c>
      <c r="H23" s="9" t="s">
        <v>243</v>
      </c>
      <c r="I23" s="56"/>
    </row>
    <row r="24" spans="1:9" ht="13.5" customHeight="1">
      <c r="A24" s="11" t="s">
        <v>363</v>
      </c>
      <c r="B24" s="9" t="s">
        <v>64</v>
      </c>
      <c r="C24" s="51"/>
      <c r="D24" s="13" t="s">
        <v>51</v>
      </c>
      <c r="E24" s="9" t="s">
        <v>2</v>
      </c>
      <c r="F24" s="55"/>
      <c r="G24" s="13" t="s">
        <v>25</v>
      </c>
      <c r="H24" s="9" t="s">
        <v>77</v>
      </c>
      <c r="I24" s="56"/>
    </row>
    <row r="25" spans="1:9" ht="13.5" customHeight="1">
      <c r="A25" s="11" t="s">
        <v>363</v>
      </c>
      <c r="B25" s="9" t="s">
        <v>261</v>
      </c>
      <c r="C25" s="51"/>
      <c r="D25" s="13" t="s">
        <v>102</v>
      </c>
      <c r="E25" s="9" t="s">
        <v>204</v>
      </c>
      <c r="F25" s="55">
        <v>12.18</v>
      </c>
      <c r="G25" s="13" t="s">
        <v>358</v>
      </c>
      <c r="H25" s="9" t="s">
        <v>233</v>
      </c>
      <c r="I25" s="56">
        <v>0.49</v>
      </c>
    </row>
    <row r="26" spans="1:9" ht="13.5" customHeight="1">
      <c r="A26" s="11" t="s">
        <v>363</v>
      </c>
      <c r="B26" s="9" t="s">
        <v>308</v>
      </c>
      <c r="C26" s="51"/>
      <c r="D26" s="13" t="s">
        <v>326</v>
      </c>
      <c r="E26" s="9" t="s">
        <v>67</v>
      </c>
      <c r="F26" s="55"/>
      <c r="G26" s="13" t="s">
        <v>312</v>
      </c>
      <c r="H26" s="9" t="s">
        <v>78</v>
      </c>
      <c r="I26" s="56"/>
    </row>
    <row r="27" spans="1:9" ht="13.5" customHeight="1">
      <c r="A27" s="11" t="s">
        <v>363</v>
      </c>
      <c r="B27" s="9" t="s">
        <v>97</v>
      </c>
      <c r="C27" s="51"/>
      <c r="D27" s="13" t="s">
        <v>117</v>
      </c>
      <c r="E27" s="9" t="s">
        <v>259</v>
      </c>
      <c r="F27" s="55"/>
      <c r="G27" s="13" t="s">
        <v>363</v>
      </c>
      <c r="H27" s="9" t="s">
        <v>111</v>
      </c>
      <c r="I27" s="56"/>
    </row>
    <row r="28" spans="1:9" ht="13.5" customHeight="1">
      <c r="A28" s="11" t="s">
        <v>363</v>
      </c>
      <c r="B28" s="9" t="s">
        <v>343</v>
      </c>
      <c r="C28" s="51"/>
      <c r="D28" s="13" t="s">
        <v>317</v>
      </c>
      <c r="E28" s="9" t="s">
        <v>56</v>
      </c>
      <c r="F28" s="55"/>
      <c r="G28" s="13" t="s">
        <v>363</v>
      </c>
      <c r="H28" s="9" t="s">
        <v>269</v>
      </c>
      <c r="I28" s="56"/>
    </row>
    <row r="29" spans="1:9" ht="13.5" customHeight="1">
      <c r="A29" s="11" t="s">
        <v>363</v>
      </c>
      <c r="B29" s="9" t="s">
        <v>137</v>
      </c>
      <c r="C29" s="51"/>
      <c r="D29" s="13" t="s">
        <v>339</v>
      </c>
      <c r="E29" s="9" t="s">
        <v>266</v>
      </c>
      <c r="F29" s="55"/>
      <c r="G29" s="13" t="s">
        <v>363</v>
      </c>
      <c r="H29" s="9" t="s">
        <v>172</v>
      </c>
      <c r="I29" s="56"/>
    </row>
    <row r="30" spans="1:9" ht="13.5" customHeight="1">
      <c r="A30" s="21" t="s">
        <v>357</v>
      </c>
      <c r="B30" s="9" t="s">
        <v>272</v>
      </c>
      <c r="C30" s="51">
        <v>340.58</v>
      </c>
      <c r="D30" s="79" t="s">
        <v>144</v>
      </c>
      <c r="E30" s="79" t="s">
        <v>363</v>
      </c>
      <c r="F30" s="79" t="s">
        <v>363</v>
      </c>
      <c r="G30" s="79" t="s">
        <v>363</v>
      </c>
      <c r="H30" s="9" t="s">
        <v>336</v>
      </c>
      <c r="I30" s="56">
        <v>323.29</v>
      </c>
    </row>
    <row r="31" spans="1:9" ht="13.5" customHeight="1">
      <c r="A31" s="11" t="s">
        <v>163</v>
      </c>
      <c r="B31" s="9" t="s">
        <v>108</v>
      </c>
      <c r="C31" s="51"/>
      <c r="D31" s="73" t="s">
        <v>201</v>
      </c>
      <c r="E31" s="73" t="s">
        <v>363</v>
      </c>
      <c r="F31" s="73" t="s">
        <v>363</v>
      </c>
      <c r="G31" s="73" t="s">
        <v>363</v>
      </c>
      <c r="H31" s="9" t="s">
        <v>101</v>
      </c>
      <c r="I31" s="56"/>
    </row>
    <row r="32" spans="1:9" ht="13.5" customHeight="1">
      <c r="A32" s="11" t="s">
        <v>192</v>
      </c>
      <c r="B32" s="9" t="s">
        <v>329</v>
      </c>
      <c r="C32" s="51"/>
      <c r="D32" s="73" t="s">
        <v>283</v>
      </c>
      <c r="E32" s="73" t="s">
        <v>14</v>
      </c>
      <c r="F32" s="73" t="s">
        <v>363</v>
      </c>
      <c r="G32" s="73" t="s">
        <v>19</v>
      </c>
      <c r="H32" s="9" t="s">
        <v>300</v>
      </c>
      <c r="I32" s="56"/>
    </row>
    <row r="33" spans="1:9" ht="13.5" customHeight="1">
      <c r="A33" s="11" t="s">
        <v>203</v>
      </c>
      <c r="B33" s="9" t="s">
        <v>180</v>
      </c>
      <c r="C33" s="51"/>
      <c r="D33" s="73" t="s">
        <v>225</v>
      </c>
      <c r="E33" s="73" t="s">
        <v>214</v>
      </c>
      <c r="F33" s="73" t="s">
        <v>363</v>
      </c>
      <c r="G33" s="73" t="s">
        <v>47</v>
      </c>
      <c r="H33" s="9" t="s">
        <v>126</v>
      </c>
      <c r="I33" s="56"/>
    </row>
    <row r="34" spans="1:9" ht="13.5" customHeight="1">
      <c r="A34" s="11" t="s">
        <v>98</v>
      </c>
      <c r="B34" s="9" t="s">
        <v>338</v>
      </c>
      <c r="C34" s="51"/>
      <c r="D34" s="73" t="s">
        <v>66</v>
      </c>
      <c r="E34" s="73" t="s">
        <v>45</v>
      </c>
      <c r="F34" s="73" t="s">
        <v>363</v>
      </c>
      <c r="G34" s="73" t="s">
        <v>213</v>
      </c>
      <c r="H34" s="9" t="s">
        <v>350</v>
      </c>
      <c r="I34" s="56"/>
    </row>
    <row r="35" spans="1:9" ht="13.5" customHeight="1">
      <c r="A35" s="11" t="s">
        <v>288</v>
      </c>
      <c r="B35" s="9" t="s">
        <v>167</v>
      </c>
      <c r="C35" s="51"/>
      <c r="D35" s="73" t="s">
        <v>197</v>
      </c>
      <c r="E35" s="73" t="s">
        <v>255</v>
      </c>
      <c r="F35" s="73" t="s">
        <v>363</v>
      </c>
      <c r="G35" s="73" t="s">
        <v>271</v>
      </c>
      <c r="H35" s="9" t="s">
        <v>133</v>
      </c>
      <c r="I35" s="56"/>
    </row>
    <row r="36" spans="1:9" ht="13.5" customHeight="1">
      <c r="A36" s="11" t="s">
        <v>363</v>
      </c>
      <c r="B36" s="9" t="s">
        <v>216</v>
      </c>
      <c r="C36" s="51"/>
      <c r="D36" s="73" t="s">
        <v>72</v>
      </c>
      <c r="E36" s="73" t="s">
        <v>54</v>
      </c>
      <c r="F36" s="73" t="s">
        <v>363</v>
      </c>
      <c r="G36" s="73" t="s">
        <v>90</v>
      </c>
      <c r="H36" s="9" t="s">
        <v>348</v>
      </c>
      <c r="I36" s="56">
        <f>I37</f>
        <v>17.29</v>
      </c>
    </row>
    <row r="37" spans="1:9" ht="13.5" customHeight="1">
      <c r="A37" s="11" t="s">
        <v>363</v>
      </c>
      <c r="B37" s="9" t="s">
        <v>11</v>
      </c>
      <c r="C37" s="51"/>
      <c r="D37" s="73" t="s">
        <v>203</v>
      </c>
      <c r="E37" s="73" t="s">
        <v>363</v>
      </c>
      <c r="F37" s="73" t="s">
        <v>363</v>
      </c>
      <c r="G37" s="73" t="s">
        <v>363</v>
      </c>
      <c r="H37" s="9" t="s">
        <v>27</v>
      </c>
      <c r="I37" s="56">
        <v>17.29</v>
      </c>
    </row>
    <row r="38" spans="1:9" ht="13.5" customHeight="1">
      <c r="A38" s="11" t="s">
        <v>363</v>
      </c>
      <c r="B38" s="9" t="s">
        <v>248</v>
      </c>
      <c r="C38" s="51"/>
      <c r="D38" s="73" t="s">
        <v>98</v>
      </c>
      <c r="E38" s="73" t="s">
        <v>363</v>
      </c>
      <c r="F38" s="73" t="s">
        <v>363</v>
      </c>
      <c r="G38" s="73" t="s">
        <v>363</v>
      </c>
      <c r="H38" s="9" t="s">
        <v>184</v>
      </c>
      <c r="I38" s="56"/>
    </row>
    <row r="39" spans="1:9" ht="13.5" customHeight="1">
      <c r="A39" s="11" t="s">
        <v>363</v>
      </c>
      <c r="B39" s="9" t="s">
        <v>52</v>
      </c>
      <c r="C39" s="51"/>
      <c r="D39" s="73" t="s">
        <v>288</v>
      </c>
      <c r="E39" s="73" t="s">
        <v>363</v>
      </c>
      <c r="F39" s="73" t="s">
        <v>363</v>
      </c>
      <c r="G39" s="73" t="s">
        <v>363</v>
      </c>
      <c r="H39" s="9" t="s">
        <v>76</v>
      </c>
      <c r="I39" s="56"/>
    </row>
    <row r="40" spans="1:9" ht="13.5" customHeight="1">
      <c r="A40" s="21" t="s">
        <v>363</v>
      </c>
      <c r="B40" s="9" t="s">
        <v>189</v>
      </c>
      <c r="C40" s="51"/>
      <c r="D40" s="73" t="s">
        <v>363</v>
      </c>
      <c r="E40" s="73" t="s">
        <v>363</v>
      </c>
      <c r="F40" s="73" t="s">
        <v>363</v>
      </c>
      <c r="G40" s="73" t="s">
        <v>363</v>
      </c>
      <c r="H40" s="9" t="s">
        <v>238</v>
      </c>
      <c r="I40" s="56"/>
    </row>
    <row r="41" spans="1:9" ht="13.5" customHeight="1" thickBot="1">
      <c r="A41" s="8" t="s">
        <v>363</v>
      </c>
      <c r="B41" s="9" t="s">
        <v>22</v>
      </c>
      <c r="C41" s="51"/>
      <c r="D41" s="73" t="s">
        <v>363</v>
      </c>
      <c r="E41" s="73" t="s">
        <v>363</v>
      </c>
      <c r="F41" s="73" t="s">
        <v>363</v>
      </c>
      <c r="G41" s="73" t="s">
        <v>363</v>
      </c>
      <c r="H41" s="9" t="s">
        <v>18</v>
      </c>
      <c r="I41" s="56"/>
    </row>
    <row r="42" spans="1:9" ht="13.5" customHeight="1" thickBot="1">
      <c r="A42" s="22" t="s">
        <v>128</v>
      </c>
      <c r="B42" s="23" t="s">
        <v>232</v>
      </c>
      <c r="C42" s="59">
        <v>340.58</v>
      </c>
      <c r="D42" s="74" t="s">
        <v>128</v>
      </c>
      <c r="E42" s="74" t="s">
        <v>363</v>
      </c>
      <c r="F42" s="74" t="s">
        <v>363</v>
      </c>
      <c r="G42" s="74" t="s">
        <v>363</v>
      </c>
      <c r="H42" s="23" t="s">
        <v>210</v>
      </c>
      <c r="I42" s="57">
        <f>I18+I36</f>
        <v>340.58000000000004</v>
      </c>
    </row>
    <row r="44" spans="1:9" ht="27">
      <c r="A44" s="75" t="s">
        <v>380</v>
      </c>
      <c r="B44" s="75"/>
      <c r="C44" s="75"/>
      <c r="D44" s="75"/>
      <c r="E44" s="75"/>
      <c r="F44" s="75"/>
      <c r="G44" s="75"/>
      <c r="H44" s="75"/>
      <c r="I44" s="75"/>
    </row>
    <row r="45" ht="15">
      <c r="I45" s="2" t="s">
        <v>340</v>
      </c>
    </row>
    <row r="46" spans="1:9" ht="15.75" thickBot="1">
      <c r="A46" s="3" t="s">
        <v>381</v>
      </c>
      <c r="I46" s="2" t="s">
        <v>68</v>
      </c>
    </row>
    <row r="47" spans="1:9" ht="13.5">
      <c r="A47" s="76" t="s">
        <v>297</v>
      </c>
      <c r="B47" s="77" t="s">
        <v>363</v>
      </c>
      <c r="C47" s="77" t="s">
        <v>363</v>
      </c>
      <c r="D47" s="77" t="s">
        <v>26</v>
      </c>
      <c r="E47" s="77" t="s">
        <v>363</v>
      </c>
      <c r="F47" s="77" t="s">
        <v>363</v>
      </c>
      <c r="G47" s="77" t="s">
        <v>363</v>
      </c>
      <c r="H47" s="77" t="s">
        <v>363</v>
      </c>
      <c r="I47" s="78" t="s">
        <v>363</v>
      </c>
    </row>
    <row r="48" spans="1:9" ht="13.5">
      <c r="A48" s="8" t="s">
        <v>298</v>
      </c>
      <c r="B48" s="9" t="s">
        <v>147</v>
      </c>
      <c r="C48" s="9" t="s">
        <v>155</v>
      </c>
      <c r="D48" s="9" t="s">
        <v>296</v>
      </c>
      <c r="E48" s="9" t="s">
        <v>147</v>
      </c>
      <c r="F48" s="9" t="s">
        <v>155</v>
      </c>
      <c r="G48" s="9" t="s">
        <v>70</v>
      </c>
      <c r="H48" s="9" t="s">
        <v>147</v>
      </c>
      <c r="I48" s="10" t="s">
        <v>155</v>
      </c>
    </row>
    <row r="49" spans="1:9" ht="13.5">
      <c r="A49" s="8" t="s">
        <v>41</v>
      </c>
      <c r="B49" s="9" t="s">
        <v>363</v>
      </c>
      <c r="C49" s="9" t="s">
        <v>132</v>
      </c>
      <c r="D49" s="9" t="s">
        <v>41</v>
      </c>
      <c r="E49" s="9" t="s">
        <v>363</v>
      </c>
      <c r="F49" s="9" t="s">
        <v>332</v>
      </c>
      <c r="G49" s="9" t="s">
        <v>41</v>
      </c>
      <c r="H49" s="9" t="s">
        <v>363</v>
      </c>
      <c r="I49" s="10" t="s">
        <v>170</v>
      </c>
    </row>
    <row r="50" spans="1:9" ht="13.5">
      <c r="A50" s="11" t="s">
        <v>353</v>
      </c>
      <c r="B50" s="9" t="s">
        <v>92</v>
      </c>
      <c r="C50" s="12">
        <v>3405800</v>
      </c>
      <c r="D50" s="13" t="s">
        <v>113</v>
      </c>
      <c r="E50" s="9" t="s">
        <v>82</v>
      </c>
      <c r="F50" s="12"/>
      <c r="G50" s="13" t="s">
        <v>279</v>
      </c>
      <c r="H50" s="9" t="s">
        <v>303</v>
      </c>
      <c r="I50" s="14">
        <v>3232900</v>
      </c>
    </row>
    <row r="51" spans="1:9" ht="13.5">
      <c r="A51" s="11" t="s">
        <v>60</v>
      </c>
      <c r="B51" s="9" t="s">
        <v>347</v>
      </c>
      <c r="C51" s="12"/>
      <c r="D51" s="13" t="s">
        <v>35</v>
      </c>
      <c r="E51" s="9" t="s">
        <v>246</v>
      </c>
      <c r="F51" s="12"/>
      <c r="G51" s="13" t="s">
        <v>289</v>
      </c>
      <c r="H51" s="9" t="s">
        <v>104</v>
      </c>
      <c r="I51" s="14">
        <v>2984100</v>
      </c>
    </row>
    <row r="52" spans="1:9" ht="13.5">
      <c r="A52" s="11" t="s">
        <v>106</v>
      </c>
      <c r="B52" s="9" t="s">
        <v>132</v>
      </c>
      <c r="C52" s="12"/>
      <c r="D52" s="13" t="s">
        <v>346</v>
      </c>
      <c r="E52" s="9" t="s">
        <v>75</v>
      </c>
      <c r="F52" s="12"/>
      <c r="G52" s="13" t="s">
        <v>166</v>
      </c>
      <c r="H52" s="9" t="s">
        <v>352</v>
      </c>
      <c r="I52" s="14">
        <v>248800</v>
      </c>
    </row>
    <row r="53" spans="1:9" ht="13.5">
      <c r="A53" s="11" t="s">
        <v>103</v>
      </c>
      <c r="B53" s="9" t="s">
        <v>277</v>
      </c>
      <c r="C53" s="12"/>
      <c r="D53" s="13" t="s">
        <v>327</v>
      </c>
      <c r="E53" s="9" t="s">
        <v>118</v>
      </c>
      <c r="F53" s="12"/>
      <c r="G53" s="13" t="s">
        <v>182</v>
      </c>
      <c r="H53" s="9" t="s">
        <v>129</v>
      </c>
      <c r="I53" s="14"/>
    </row>
    <row r="54" spans="1:9" ht="13.5">
      <c r="A54" s="11" t="s">
        <v>351</v>
      </c>
      <c r="B54" s="9" t="s">
        <v>107</v>
      </c>
      <c r="C54" s="12"/>
      <c r="D54" s="13" t="s">
        <v>86</v>
      </c>
      <c r="E54" s="9" t="s">
        <v>286</v>
      </c>
      <c r="F54" s="12"/>
      <c r="G54" s="13" t="s">
        <v>220</v>
      </c>
      <c r="H54" s="9" t="s">
        <v>268</v>
      </c>
      <c r="I54" s="14"/>
    </row>
    <row r="55" spans="1:9" ht="13.5">
      <c r="A55" s="11" t="s">
        <v>206</v>
      </c>
      <c r="B55" s="9" t="s">
        <v>332</v>
      </c>
      <c r="C55" s="12"/>
      <c r="D55" s="13" t="s">
        <v>267</v>
      </c>
      <c r="E55" s="9" t="s">
        <v>164</v>
      </c>
      <c r="F55" s="12"/>
      <c r="G55" s="13" t="s">
        <v>150</v>
      </c>
      <c r="H55" s="9" t="s">
        <v>110</v>
      </c>
      <c r="I55" s="14"/>
    </row>
    <row r="56" spans="1:9" ht="13.5">
      <c r="A56" s="11" t="s">
        <v>89</v>
      </c>
      <c r="B56" s="9" t="s">
        <v>176</v>
      </c>
      <c r="C56" s="12"/>
      <c r="D56" s="13" t="s">
        <v>31</v>
      </c>
      <c r="E56" s="9" t="s">
        <v>320</v>
      </c>
      <c r="F56" s="12"/>
      <c r="G56" s="13" t="s">
        <v>7</v>
      </c>
      <c r="H56" s="9" t="s">
        <v>334</v>
      </c>
      <c r="I56" s="14"/>
    </row>
    <row r="57" spans="1:9" ht="13.5">
      <c r="A57" s="15" t="s">
        <v>363</v>
      </c>
      <c r="B57" s="9" t="s">
        <v>335</v>
      </c>
      <c r="C57" s="18"/>
      <c r="D57" s="13" t="s">
        <v>36</v>
      </c>
      <c r="E57" s="9" t="s">
        <v>85</v>
      </c>
      <c r="F57" s="12">
        <v>1308800</v>
      </c>
      <c r="G57" s="13" t="s">
        <v>73</v>
      </c>
      <c r="H57" s="9" t="s">
        <v>171</v>
      </c>
      <c r="I57" s="14"/>
    </row>
    <row r="58" spans="1:9" ht="13.5">
      <c r="A58" s="11" t="s">
        <v>363</v>
      </c>
      <c r="B58" s="9" t="s">
        <v>170</v>
      </c>
      <c r="C58" s="18"/>
      <c r="D58" s="13" t="s">
        <v>319</v>
      </c>
      <c r="E58" s="9" t="s">
        <v>293</v>
      </c>
      <c r="F58" s="12">
        <v>130000</v>
      </c>
      <c r="G58" s="13" t="s">
        <v>39</v>
      </c>
      <c r="H58" s="9" t="s">
        <v>331</v>
      </c>
      <c r="I58" s="14"/>
    </row>
    <row r="59" spans="1:9" ht="13.5">
      <c r="A59" s="11" t="s">
        <v>363</v>
      </c>
      <c r="B59" s="9" t="s">
        <v>40</v>
      </c>
      <c r="C59" s="18"/>
      <c r="D59" s="13" t="s">
        <v>219</v>
      </c>
      <c r="E59" s="9" t="s">
        <v>149</v>
      </c>
      <c r="F59" s="12"/>
      <c r="G59" s="13" t="s">
        <v>363</v>
      </c>
      <c r="H59" s="9" t="s">
        <v>175</v>
      </c>
      <c r="I59" s="19"/>
    </row>
    <row r="60" spans="1:9" ht="13.5">
      <c r="A60" s="11" t="s">
        <v>363</v>
      </c>
      <c r="B60" s="9" t="s">
        <v>191</v>
      </c>
      <c r="C60" s="18"/>
      <c r="D60" s="13" t="s">
        <v>195</v>
      </c>
      <c r="E60" s="9" t="s">
        <v>355</v>
      </c>
      <c r="F60" s="12"/>
      <c r="G60" s="9" t="s">
        <v>49</v>
      </c>
      <c r="H60" s="9" t="s">
        <v>209</v>
      </c>
      <c r="I60" s="20"/>
    </row>
    <row r="61" spans="1:9" ht="13.5">
      <c r="A61" s="11" t="s">
        <v>363</v>
      </c>
      <c r="B61" s="9" t="s">
        <v>69</v>
      </c>
      <c r="C61" s="18"/>
      <c r="D61" s="13" t="s">
        <v>359</v>
      </c>
      <c r="E61" s="9" t="s">
        <v>141</v>
      </c>
      <c r="F61" s="12"/>
      <c r="G61" s="13" t="s">
        <v>354</v>
      </c>
      <c r="H61" s="9" t="s">
        <v>16</v>
      </c>
      <c r="I61" s="14">
        <v>3232900</v>
      </c>
    </row>
    <row r="62" spans="1:9" ht="13.5">
      <c r="A62" s="11" t="s">
        <v>363</v>
      </c>
      <c r="B62" s="9" t="s">
        <v>227</v>
      </c>
      <c r="C62" s="18"/>
      <c r="D62" s="13" t="s">
        <v>181</v>
      </c>
      <c r="E62" s="9" t="s">
        <v>362</v>
      </c>
      <c r="F62" s="12"/>
      <c r="G62" s="13" t="s">
        <v>301</v>
      </c>
      <c r="H62" s="9" t="s">
        <v>250</v>
      </c>
      <c r="I62" s="14">
        <v>1436000</v>
      </c>
    </row>
    <row r="63" spans="1:9" ht="13.5">
      <c r="A63" s="11" t="s">
        <v>363</v>
      </c>
      <c r="B63" s="9" t="s">
        <v>5</v>
      </c>
      <c r="C63" s="18"/>
      <c r="D63" s="13" t="s">
        <v>285</v>
      </c>
      <c r="E63" s="9" t="s">
        <v>34</v>
      </c>
      <c r="F63" s="12"/>
      <c r="G63" s="13" t="s">
        <v>81</v>
      </c>
      <c r="H63" s="9" t="s">
        <v>48</v>
      </c>
      <c r="I63" s="14">
        <v>243900</v>
      </c>
    </row>
    <row r="64" spans="1:9" ht="13.5">
      <c r="A64" s="11" t="s">
        <v>363</v>
      </c>
      <c r="B64" s="9" t="s">
        <v>202</v>
      </c>
      <c r="C64" s="18"/>
      <c r="D64" s="13" t="s">
        <v>50</v>
      </c>
      <c r="E64" s="9" t="s">
        <v>194</v>
      </c>
      <c r="F64" s="12">
        <v>1672300</v>
      </c>
      <c r="G64" s="13" t="s">
        <v>188</v>
      </c>
      <c r="H64" s="9" t="s">
        <v>185</v>
      </c>
      <c r="I64" s="14">
        <v>1548100</v>
      </c>
    </row>
    <row r="65" spans="1:9" ht="13.5">
      <c r="A65" s="11" t="s">
        <v>363</v>
      </c>
      <c r="B65" s="9" t="s">
        <v>63</v>
      </c>
      <c r="C65" s="18"/>
      <c r="D65" s="13" t="s">
        <v>205</v>
      </c>
      <c r="E65" s="9" t="s">
        <v>74</v>
      </c>
      <c r="F65" s="12"/>
      <c r="G65" s="13" t="s">
        <v>260</v>
      </c>
      <c r="H65" s="9" t="s">
        <v>30</v>
      </c>
      <c r="I65" s="14"/>
    </row>
    <row r="66" spans="1:9" ht="13.5">
      <c r="A66" s="11" t="s">
        <v>363</v>
      </c>
      <c r="B66" s="9" t="s">
        <v>265</v>
      </c>
      <c r="C66" s="55"/>
      <c r="D66" s="13" t="s">
        <v>100</v>
      </c>
      <c r="E66" s="9" t="s">
        <v>222</v>
      </c>
      <c r="F66" s="12"/>
      <c r="G66" s="13" t="s">
        <v>134</v>
      </c>
      <c r="H66" s="9" t="s">
        <v>243</v>
      </c>
      <c r="I66" s="14"/>
    </row>
    <row r="67" spans="1:9" ht="13.5">
      <c r="A67" s="11" t="s">
        <v>363</v>
      </c>
      <c r="B67" s="9" t="s">
        <v>64</v>
      </c>
      <c r="C67" s="18"/>
      <c r="D67" s="13" t="s">
        <v>51</v>
      </c>
      <c r="E67" s="9" t="s">
        <v>2</v>
      </c>
      <c r="F67" s="12"/>
      <c r="G67" s="13" t="s">
        <v>25</v>
      </c>
      <c r="H67" s="9" t="s">
        <v>77</v>
      </c>
      <c r="I67" s="14"/>
    </row>
    <row r="68" spans="1:9" ht="13.5">
      <c r="A68" s="11" t="s">
        <v>363</v>
      </c>
      <c r="B68" s="9" t="s">
        <v>261</v>
      </c>
      <c r="C68" s="18"/>
      <c r="D68" s="13" t="s">
        <v>102</v>
      </c>
      <c r="E68" s="9" t="s">
        <v>204</v>
      </c>
      <c r="F68" s="12">
        <v>121800</v>
      </c>
      <c r="G68" s="13" t="s">
        <v>358</v>
      </c>
      <c r="H68" s="9" t="s">
        <v>233</v>
      </c>
      <c r="I68" s="14">
        <v>4900</v>
      </c>
    </row>
    <row r="69" spans="1:9" ht="13.5">
      <c r="A69" s="11" t="s">
        <v>363</v>
      </c>
      <c r="B69" s="9" t="s">
        <v>308</v>
      </c>
      <c r="C69" s="18"/>
      <c r="D69" s="13" t="s">
        <v>326</v>
      </c>
      <c r="E69" s="9" t="s">
        <v>67</v>
      </c>
      <c r="F69" s="12"/>
      <c r="G69" s="13" t="s">
        <v>312</v>
      </c>
      <c r="H69" s="9" t="s">
        <v>78</v>
      </c>
      <c r="I69" s="14"/>
    </row>
    <row r="70" spans="1:9" ht="13.5">
      <c r="A70" s="11" t="s">
        <v>363</v>
      </c>
      <c r="B70" s="9" t="s">
        <v>97</v>
      </c>
      <c r="C70" s="18"/>
      <c r="D70" s="13" t="s">
        <v>117</v>
      </c>
      <c r="E70" s="9" t="s">
        <v>259</v>
      </c>
      <c r="F70" s="12"/>
      <c r="G70" s="13" t="s">
        <v>363</v>
      </c>
      <c r="H70" s="9" t="s">
        <v>111</v>
      </c>
      <c r="I70" s="19"/>
    </row>
    <row r="71" spans="1:9" ht="13.5">
      <c r="A71" s="11" t="s">
        <v>363</v>
      </c>
      <c r="B71" s="9" t="s">
        <v>343</v>
      </c>
      <c r="C71" s="18"/>
      <c r="D71" s="13" t="s">
        <v>317</v>
      </c>
      <c r="E71" s="9" t="s">
        <v>56</v>
      </c>
      <c r="F71" s="12"/>
      <c r="G71" s="13" t="s">
        <v>363</v>
      </c>
      <c r="H71" s="9" t="s">
        <v>269</v>
      </c>
      <c r="I71" s="19"/>
    </row>
    <row r="72" spans="1:9" ht="13.5">
      <c r="A72" s="11" t="s">
        <v>363</v>
      </c>
      <c r="B72" s="9" t="s">
        <v>137</v>
      </c>
      <c r="C72" s="18"/>
      <c r="D72" s="13" t="s">
        <v>339</v>
      </c>
      <c r="E72" s="9" t="s">
        <v>266</v>
      </c>
      <c r="F72" s="12"/>
      <c r="G72" s="13" t="s">
        <v>363</v>
      </c>
      <c r="H72" s="9" t="s">
        <v>172</v>
      </c>
      <c r="I72" s="19"/>
    </row>
    <row r="73" spans="1:9" ht="13.5">
      <c r="A73" s="21" t="s">
        <v>357</v>
      </c>
      <c r="B73" s="9" t="s">
        <v>272</v>
      </c>
      <c r="C73" s="12">
        <v>3405800</v>
      </c>
      <c r="D73" s="79" t="s">
        <v>144</v>
      </c>
      <c r="E73" s="79" t="s">
        <v>363</v>
      </c>
      <c r="F73" s="79" t="s">
        <v>363</v>
      </c>
      <c r="G73" s="79" t="s">
        <v>363</v>
      </c>
      <c r="H73" s="9" t="s">
        <v>336</v>
      </c>
      <c r="I73" s="14">
        <v>3232900</v>
      </c>
    </row>
    <row r="74" spans="1:9" ht="13.5">
      <c r="A74" s="11" t="s">
        <v>163</v>
      </c>
      <c r="B74" s="9" t="s">
        <v>108</v>
      </c>
      <c r="C74" s="12"/>
      <c r="D74" s="73" t="s">
        <v>201</v>
      </c>
      <c r="E74" s="73" t="s">
        <v>363</v>
      </c>
      <c r="F74" s="73" t="s">
        <v>363</v>
      </c>
      <c r="G74" s="73" t="s">
        <v>363</v>
      </c>
      <c r="H74" s="9" t="s">
        <v>101</v>
      </c>
      <c r="I74" s="14"/>
    </row>
    <row r="75" spans="1:9" ht="13.5">
      <c r="A75" s="11" t="s">
        <v>192</v>
      </c>
      <c r="B75" s="9" t="s">
        <v>329</v>
      </c>
      <c r="C75" s="12"/>
      <c r="D75" s="73" t="s">
        <v>283</v>
      </c>
      <c r="E75" s="73" t="s">
        <v>14</v>
      </c>
      <c r="F75" s="73" t="s">
        <v>363</v>
      </c>
      <c r="G75" s="73" t="s">
        <v>19</v>
      </c>
      <c r="H75" s="9" t="s">
        <v>300</v>
      </c>
      <c r="I75" s="14"/>
    </row>
    <row r="76" spans="1:9" ht="13.5">
      <c r="A76" s="11" t="s">
        <v>203</v>
      </c>
      <c r="B76" s="9" t="s">
        <v>177</v>
      </c>
      <c r="C76" s="12"/>
      <c r="D76" s="73" t="s">
        <v>225</v>
      </c>
      <c r="E76" s="73" t="s">
        <v>214</v>
      </c>
      <c r="F76" s="73" t="s">
        <v>363</v>
      </c>
      <c r="G76" s="73" t="s">
        <v>47</v>
      </c>
      <c r="H76" s="9" t="s">
        <v>126</v>
      </c>
      <c r="I76" s="14"/>
    </row>
    <row r="77" spans="1:9" ht="13.5">
      <c r="A77" s="11" t="s">
        <v>98</v>
      </c>
      <c r="B77" s="9" t="s">
        <v>338</v>
      </c>
      <c r="C77" s="12"/>
      <c r="D77" s="73" t="s">
        <v>66</v>
      </c>
      <c r="E77" s="73" t="s">
        <v>45</v>
      </c>
      <c r="F77" s="73" t="s">
        <v>363</v>
      </c>
      <c r="G77" s="73" t="s">
        <v>213</v>
      </c>
      <c r="H77" s="9" t="s">
        <v>350</v>
      </c>
      <c r="I77" s="14"/>
    </row>
    <row r="78" spans="1:9" ht="13.5">
      <c r="A78" s="11" t="s">
        <v>288</v>
      </c>
      <c r="B78" s="9" t="s">
        <v>167</v>
      </c>
      <c r="C78" s="55"/>
      <c r="D78" s="73" t="s">
        <v>197</v>
      </c>
      <c r="E78" s="73" t="s">
        <v>255</v>
      </c>
      <c r="F78" s="73" t="s">
        <v>363</v>
      </c>
      <c r="G78" s="73" t="s">
        <v>271</v>
      </c>
      <c r="H78" s="9" t="s">
        <v>133</v>
      </c>
      <c r="I78" s="14"/>
    </row>
    <row r="79" spans="1:9" ht="13.5">
      <c r="A79" s="11" t="s">
        <v>363</v>
      </c>
      <c r="B79" s="9" t="s">
        <v>216</v>
      </c>
      <c r="C79" s="18"/>
      <c r="D79" s="73" t="s">
        <v>72</v>
      </c>
      <c r="E79" s="73" t="s">
        <v>54</v>
      </c>
      <c r="F79" s="73" t="s">
        <v>363</v>
      </c>
      <c r="G79" s="73" t="s">
        <v>90</v>
      </c>
      <c r="H79" s="9" t="s">
        <v>348</v>
      </c>
      <c r="I79" s="14">
        <v>172900</v>
      </c>
    </row>
    <row r="80" spans="1:9" ht="13.5">
      <c r="A80" s="11" t="s">
        <v>363</v>
      </c>
      <c r="B80" s="9" t="s">
        <v>11</v>
      </c>
      <c r="C80" s="18"/>
      <c r="D80" s="73" t="s">
        <v>203</v>
      </c>
      <c r="E80" s="73" t="s">
        <v>363</v>
      </c>
      <c r="F80" s="73" t="s">
        <v>363</v>
      </c>
      <c r="G80" s="73" t="s">
        <v>363</v>
      </c>
      <c r="H80" s="9" t="s">
        <v>27</v>
      </c>
      <c r="I80" s="14">
        <v>172900</v>
      </c>
    </row>
    <row r="81" spans="1:9" ht="13.5">
      <c r="A81" s="11" t="s">
        <v>363</v>
      </c>
      <c r="B81" s="9" t="s">
        <v>248</v>
      </c>
      <c r="C81" s="18"/>
      <c r="D81" s="73" t="s">
        <v>98</v>
      </c>
      <c r="E81" s="73" t="s">
        <v>363</v>
      </c>
      <c r="F81" s="73" t="s">
        <v>363</v>
      </c>
      <c r="G81" s="73" t="s">
        <v>363</v>
      </c>
      <c r="H81" s="9" t="s">
        <v>184</v>
      </c>
      <c r="I81" s="14"/>
    </row>
    <row r="82" spans="1:9" ht="13.5">
      <c r="A82" s="11" t="s">
        <v>363</v>
      </c>
      <c r="B82" s="9" t="s">
        <v>52</v>
      </c>
      <c r="C82" s="18"/>
      <c r="D82" s="73" t="s">
        <v>288</v>
      </c>
      <c r="E82" s="73" t="s">
        <v>363</v>
      </c>
      <c r="F82" s="73" t="s">
        <v>363</v>
      </c>
      <c r="G82" s="73" t="s">
        <v>363</v>
      </c>
      <c r="H82" s="9" t="s">
        <v>76</v>
      </c>
      <c r="I82" s="14"/>
    </row>
    <row r="83" spans="1:9" ht="13.5">
      <c r="A83" s="21" t="s">
        <v>363</v>
      </c>
      <c r="B83" s="9" t="s">
        <v>189</v>
      </c>
      <c r="C83" s="18"/>
      <c r="D83" s="73" t="s">
        <v>363</v>
      </c>
      <c r="E83" s="73" t="s">
        <v>363</v>
      </c>
      <c r="F83" s="73" t="s">
        <v>363</v>
      </c>
      <c r="G83" s="73" t="s">
        <v>363</v>
      </c>
      <c r="H83" s="9" t="s">
        <v>238</v>
      </c>
      <c r="I83" s="19"/>
    </row>
    <row r="84" spans="1:9" ht="14.25" thickBot="1">
      <c r="A84" s="8" t="s">
        <v>363</v>
      </c>
      <c r="B84" s="9" t="s">
        <v>22</v>
      </c>
      <c r="C84" s="18"/>
      <c r="D84" s="73" t="s">
        <v>363</v>
      </c>
      <c r="E84" s="73" t="s">
        <v>363</v>
      </c>
      <c r="F84" s="73" t="s">
        <v>363</v>
      </c>
      <c r="G84" s="73" t="s">
        <v>363</v>
      </c>
      <c r="H84" s="9" t="s">
        <v>18</v>
      </c>
      <c r="I84" s="19"/>
    </row>
    <row r="85" spans="1:9" ht="14.25" thickBot="1">
      <c r="A85" s="22" t="s">
        <v>128</v>
      </c>
      <c r="B85" s="23" t="s">
        <v>232</v>
      </c>
      <c r="C85" s="24">
        <v>3405800</v>
      </c>
      <c r="D85" s="74" t="s">
        <v>128</v>
      </c>
      <c r="E85" s="74" t="s">
        <v>363</v>
      </c>
      <c r="F85" s="74" t="s">
        <v>363</v>
      </c>
      <c r="G85" s="74" t="s">
        <v>363</v>
      </c>
      <c r="H85" s="23" t="s">
        <v>210</v>
      </c>
      <c r="I85" s="25">
        <v>3405800</v>
      </c>
    </row>
  </sheetData>
  <sheetProtection/>
  <mergeCells count="32">
    <mergeCell ref="D42:G42"/>
    <mergeCell ref="D41:G41"/>
    <mergeCell ref="D37:G37"/>
    <mergeCell ref="D38:G38"/>
    <mergeCell ref="D39:G39"/>
    <mergeCell ref="D40:G40"/>
    <mergeCell ref="D36:G36"/>
    <mergeCell ref="A1:I1"/>
    <mergeCell ref="D32:G32"/>
    <mergeCell ref="D33:G33"/>
    <mergeCell ref="D34:G34"/>
    <mergeCell ref="D35:G35"/>
    <mergeCell ref="A4:C4"/>
    <mergeCell ref="D4:I4"/>
    <mergeCell ref="D30:G30"/>
    <mergeCell ref="D31:G31"/>
    <mergeCell ref="A44:I44"/>
    <mergeCell ref="A47:C47"/>
    <mergeCell ref="D47:I47"/>
    <mergeCell ref="D73:G73"/>
    <mergeCell ref="D74:G74"/>
    <mergeCell ref="D75:G75"/>
    <mergeCell ref="D76:G76"/>
    <mergeCell ref="D77:G77"/>
    <mergeCell ref="D78:G78"/>
    <mergeCell ref="D79:G79"/>
    <mergeCell ref="D80:G80"/>
    <mergeCell ref="D81:G81"/>
    <mergeCell ref="D82:G82"/>
    <mergeCell ref="D83:G83"/>
    <mergeCell ref="D84:G84"/>
    <mergeCell ref="D85:G85"/>
  </mergeCells>
  <printOptions/>
  <pageMargins left="0.7480314960629921" right="0.7480314960629921"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51"/>
  <sheetViews>
    <sheetView zoomScalePageLayoutView="0" workbookViewId="0" topLeftCell="A1">
      <selection activeCell="H16" sqref="H16:H17"/>
    </sheetView>
  </sheetViews>
  <sheetFormatPr defaultColWidth="9.140625" defaultRowHeight="12.75"/>
  <cols>
    <col min="1" max="3" width="4.7109375" style="0" customWidth="1"/>
    <col min="4" max="4" width="27.421875" style="0" customWidth="1"/>
    <col min="5" max="11" width="11.7109375" style="0" customWidth="1"/>
    <col min="12" max="12" width="9.7109375" style="0" customWidth="1"/>
  </cols>
  <sheetData>
    <row r="1" ht="27">
      <c r="G1" s="4" t="s">
        <v>154</v>
      </c>
    </row>
    <row r="2" ht="15">
      <c r="K2" s="2" t="s">
        <v>131</v>
      </c>
    </row>
    <row r="3" spans="1:11" ht="15.75" thickBot="1">
      <c r="A3" s="3" t="s">
        <v>365</v>
      </c>
      <c r="G3" s="1" t="s">
        <v>196</v>
      </c>
      <c r="K3" s="2" t="s">
        <v>68</v>
      </c>
    </row>
    <row r="4" spans="1:11" ht="15" customHeight="1">
      <c r="A4" s="76" t="s">
        <v>298</v>
      </c>
      <c r="B4" s="77" t="s">
        <v>363</v>
      </c>
      <c r="C4" s="77" t="s">
        <v>363</v>
      </c>
      <c r="D4" s="77" t="s">
        <v>363</v>
      </c>
      <c r="E4" s="94" t="s">
        <v>357</v>
      </c>
      <c r="F4" s="94" t="s">
        <v>221</v>
      </c>
      <c r="G4" s="94" t="s">
        <v>4</v>
      </c>
      <c r="H4" s="94" t="s">
        <v>307</v>
      </c>
      <c r="I4" s="94" t="s">
        <v>212</v>
      </c>
      <c r="J4" s="94" t="s">
        <v>275</v>
      </c>
      <c r="K4" s="96" t="s">
        <v>245</v>
      </c>
    </row>
    <row r="5" spans="1:11" ht="15" customHeight="1">
      <c r="A5" s="98" t="s">
        <v>136</v>
      </c>
      <c r="B5" s="95" t="s">
        <v>363</v>
      </c>
      <c r="C5" s="95" t="s">
        <v>363</v>
      </c>
      <c r="D5" s="93" t="s">
        <v>325</v>
      </c>
      <c r="E5" s="95" t="s">
        <v>363</v>
      </c>
      <c r="F5" s="95" t="s">
        <v>363</v>
      </c>
      <c r="G5" s="95" t="s">
        <v>363</v>
      </c>
      <c r="H5" s="95" t="s">
        <v>363</v>
      </c>
      <c r="I5" s="95" t="s">
        <v>363</v>
      </c>
      <c r="J5" s="95" t="s">
        <v>363</v>
      </c>
      <c r="K5" s="97" t="s">
        <v>124</v>
      </c>
    </row>
    <row r="6" spans="1:11" ht="15" customHeight="1">
      <c r="A6" s="98" t="s">
        <v>363</v>
      </c>
      <c r="B6" s="95" t="s">
        <v>363</v>
      </c>
      <c r="C6" s="95" t="s">
        <v>363</v>
      </c>
      <c r="D6" s="93" t="s">
        <v>363</v>
      </c>
      <c r="E6" s="95" t="s">
        <v>363</v>
      </c>
      <c r="F6" s="95" t="s">
        <v>363</v>
      </c>
      <c r="G6" s="95" t="s">
        <v>363</v>
      </c>
      <c r="H6" s="95" t="s">
        <v>363</v>
      </c>
      <c r="I6" s="95" t="s">
        <v>363</v>
      </c>
      <c r="J6" s="95" t="s">
        <v>363</v>
      </c>
      <c r="K6" s="97" t="s">
        <v>363</v>
      </c>
    </row>
    <row r="7" spans="1:11" ht="15" customHeight="1">
      <c r="A7" s="98" t="s">
        <v>363</v>
      </c>
      <c r="B7" s="95" t="s">
        <v>363</v>
      </c>
      <c r="C7" s="95" t="s">
        <v>363</v>
      </c>
      <c r="D7" s="93" t="s">
        <v>363</v>
      </c>
      <c r="E7" s="95" t="s">
        <v>363</v>
      </c>
      <c r="F7" s="95" t="s">
        <v>363</v>
      </c>
      <c r="G7" s="95" t="s">
        <v>363</v>
      </c>
      <c r="H7" s="95" t="s">
        <v>363</v>
      </c>
      <c r="I7" s="95" t="s">
        <v>363</v>
      </c>
      <c r="J7" s="95" t="s">
        <v>363</v>
      </c>
      <c r="K7" s="97" t="s">
        <v>363</v>
      </c>
    </row>
    <row r="8" spans="1:11" ht="15" customHeight="1">
      <c r="A8" s="92" t="s">
        <v>59</v>
      </c>
      <c r="B8" s="93" t="s">
        <v>244</v>
      </c>
      <c r="C8" s="93" t="s">
        <v>280</v>
      </c>
      <c r="D8" s="9" t="s">
        <v>41</v>
      </c>
      <c r="E8" s="26" t="s">
        <v>92</v>
      </c>
      <c r="F8" s="26" t="s">
        <v>347</v>
      </c>
      <c r="G8" s="26" t="s">
        <v>132</v>
      </c>
      <c r="H8" s="26" t="s">
        <v>277</v>
      </c>
      <c r="I8" s="26" t="s">
        <v>107</v>
      </c>
      <c r="J8" s="26" t="s">
        <v>332</v>
      </c>
      <c r="K8" s="27" t="s">
        <v>176</v>
      </c>
    </row>
    <row r="9" spans="1:11" ht="19.5" customHeight="1">
      <c r="A9" s="92" t="s">
        <v>363</v>
      </c>
      <c r="B9" s="93" t="s">
        <v>363</v>
      </c>
      <c r="C9" s="93" t="s">
        <v>363</v>
      </c>
      <c r="D9" s="9" t="s">
        <v>122</v>
      </c>
      <c r="E9" s="55">
        <f>F9</f>
        <v>340.58</v>
      </c>
      <c r="F9" s="51">
        <f>F10+F13+F17+F22</f>
        <v>340.58</v>
      </c>
      <c r="G9" s="12"/>
      <c r="H9" s="12"/>
      <c r="I9" s="12"/>
      <c r="J9" s="12"/>
      <c r="K9" s="14"/>
    </row>
    <row r="10" spans="1:11" ht="19.5" customHeight="1">
      <c r="A10" s="83">
        <v>208</v>
      </c>
      <c r="B10" s="84"/>
      <c r="C10" s="85"/>
      <c r="D10" s="17" t="s">
        <v>366</v>
      </c>
      <c r="E10" s="55">
        <f aca="true" t="shared" si="0" ref="E10:E24">F10</f>
        <v>130.88</v>
      </c>
      <c r="F10" s="51">
        <f>F11</f>
        <v>130.88</v>
      </c>
      <c r="G10" s="12"/>
      <c r="H10" s="12"/>
      <c r="I10" s="12"/>
      <c r="J10" s="12"/>
      <c r="K10" s="14"/>
    </row>
    <row r="11" spans="1:11" ht="19.5" customHeight="1">
      <c r="A11" s="83">
        <v>20805</v>
      </c>
      <c r="B11" s="84"/>
      <c r="C11" s="85"/>
      <c r="D11" s="17" t="s">
        <v>367</v>
      </c>
      <c r="E11" s="55">
        <f t="shared" si="0"/>
        <v>130.88</v>
      </c>
      <c r="F11" s="51">
        <f>F12</f>
        <v>130.88</v>
      </c>
      <c r="G11" s="12"/>
      <c r="H11" s="12"/>
      <c r="I11" s="12"/>
      <c r="J11" s="12"/>
      <c r="K11" s="14"/>
    </row>
    <row r="12" spans="1:11" ht="19.5" customHeight="1">
      <c r="A12" s="83">
        <v>2080502</v>
      </c>
      <c r="B12" s="84"/>
      <c r="C12" s="85"/>
      <c r="D12" s="17" t="s">
        <v>368</v>
      </c>
      <c r="E12" s="55">
        <f t="shared" si="0"/>
        <v>130.88</v>
      </c>
      <c r="F12" s="51">
        <v>130.88</v>
      </c>
      <c r="G12" s="12"/>
      <c r="H12" s="12"/>
      <c r="I12" s="12"/>
      <c r="J12" s="12"/>
      <c r="K12" s="14"/>
    </row>
    <row r="13" spans="1:11" ht="19.5" customHeight="1">
      <c r="A13" s="83">
        <v>210</v>
      </c>
      <c r="B13" s="84"/>
      <c r="C13" s="85"/>
      <c r="D13" s="17" t="s">
        <v>369</v>
      </c>
      <c r="E13" s="55">
        <f t="shared" si="0"/>
        <v>13</v>
      </c>
      <c r="F13" s="51">
        <f>F14</f>
        <v>13</v>
      </c>
      <c r="G13" s="12"/>
      <c r="H13" s="12"/>
      <c r="I13" s="12"/>
      <c r="J13" s="12"/>
      <c r="K13" s="14"/>
    </row>
    <row r="14" spans="1:11" ht="19.5" customHeight="1">
      <c r="A14" s="83">
        <v>21005</v>
      </c>
      <c r="B14" s="84"/>
      <c r="C14" s="85"/>
      <c r="D14" s="17" t="s">
        <v>370</v>
      </c>
      <c r="E14" s="55">
        <f t="shared" si="0"/>
        <v>13</v>
      </c>
      <c r="F14" s="51">
        <f>F15+F16</f>
        <v>13</v>
      </c>
      <c r="G14" s="12"/>
      <c r="H14" s="12"/>
      <c r="I14" s="12"/>
      <c r="J14" s="12"/>
      <c r="K14" s="14"/>
    </row>
    <row r="15" spans="1:11" ht="19.5" customHeight="1">
      <c r="A15" s="83">
        <v>2100502</v>
      </c>
      <c r="B15" s="84"/>
      <c r="C15" s="85"/>
      <c r="D15" s="17" t="s">
        <v>371</v>
      </c>
      <c r="E15" s="55">
        <f t="shared" si="0"/>
        <v>11.5</v>
      </c>
      <c r="F15" s="51">
        <v>11.5</v>
      </c>
      <c r="G15" s="12"/>
      <c r="H15" s="12"/>
      <c r="I15" s="12"/>
      <c r="J15" s="12"/>
      <c r="K15" s="14"/>
    </row>
    <row r="16" spans="1:11" ht="19.5" customHeight="1">
      <c r="A16" s="83">
        <v>2100599</v>
      </c>
      <c r="B16" s="84"/>
      <c r="C16" s="85"/>
      <c r="D16" s="17" t="s">
        <v>382</v>
      </c>
      <c r="E16" s="55">
        <f t="shared" si="0"/>
        <v>1.5</v>
      </c>
      <c r="F16" s="51">
        <v>1.5</v>
      </c>
      <c r="G16" s="12"/>
      <c r="H16" s="12"/>
      <c r="I16" s="12"/>
      <c r="J16" s="12"/>
      <c r="K16" s="14"/>
    </row>
    <row r="17" spans="1:11" ht="19.5" customHeight="1">
      <c r="A17" s="83">
        <v>216</v>
      </c>
      <c r="B17" s="84"/>
      <c r="C17" s="38"/>
      <c r="D17" s="17" t="s">
        <v>372</v>
      </c>
      <c r="E17" s="55">
        <f t="shared" si="0"/>
        <v>184.51999999999998</v>
      </c>
      <c r="F17" s="51">
        <f>F18</f>
        <v>184.51999999999998</v>
      </c>
      <c r="G17" s="12"/>
      <c r="H17" s="12"/>
      <c r="I17" s="12"/>
      <c r="J17" s="12"/>
      <c r="K17" s="14"/>
    </row>
    <row r="18" spans="1:11" ht="19.5" customHeight="1">
      <c r="A18" s="83">
        <v>21602</v>
      </c>
      <c r="B18" s="84"/>
      <c r="C18" s="85"/>
      <c r="D18" s="17" t="s">
        <v>373</v>
      </c>
      <c r="E18" s="55">
        <f t="shared" si="0"/>
        <v>184.51999999999998</v>
      </c>
      <c r="F18" s="51">
        <f>F19+F20+F21</f>
        <v>184.51999999999998</v>
      </c>
      <c r="G18" s="12"/>
      <c r="H18" s="12"/>
      <c r="I18" s="12"/>
      <c r="J18" s="12"/>
      <c r="K18" s="14"/>
    </row>
    <row r="19" spans="1:11" ht="19.5" customHeight="1">
      <c r="A19" s="83">
        <v>2160201</v>
      </c>
      <c r="B19" s="84"/>
      <c r="C19" s="85"/>
      <c r="D19" s="17" t="s">
        <v>374</v>
      </c>
      <c r="E19" s="55">
        <f t="shared" si="0"/>
        <v>87.75</v>
      </c>
      <c r="F19" s="51">
        <v>87.75</v>
      </c>
      <c r="G19" s="12"/>
      <c r="H19" s="12"/>
      <c r="I19" s="12"/>
      <c r="J19" s="12"/>
      <c r="K19" s="14"/>
    </row>
    <row r="20" spans="1:11" ht="19.5" customHeight="1">
      <c r="A20" s="83">
        <v>2160250</v>
      </c>
      <c r="B20" s="84"/>
      <c r="C20" s="85"/>
      <c r="D20" s="17" t="s">
        <v>375</v>
      </c>
      <c r="E20" s="55">
        <f t="shared" si="0"/>
        <v>88.77</v>
      </c>
      <c r="F20" s="51">
        <v>88.77</v>
      </c>
      <c r="G20" s="12"/>
      <c r="H20" s="40"/>
      <c r="I20" s="12"/>
      <c r="J20" s="12"/>
      <c r="K20" s="14"/>
    </row>
    <row r="21" spans="1:11" ht="19.5" customHeight="1">
      <c r="A21" s="83">
        <v>2160299</v>
      </c>
      <c r="B21" s="84"/>
      <c r="C21" s="85"/>
      <c r="D21" s="17" t="s">
        <v>376</v>
      </c>
      <c r="E21" s="55">
        <f t="shared" si="0"/>
        <v>8</v>
      </c>
      <c r="F21" s="51">
        <v>8</v>
      </c>
      <c r="G21" s="12"/>
      <c r="H21" s="47"/>
      <c r="I21" s="12"/>
      <c r="J21" s="12"/>
      <c r="K21" s="14"/>
    </row>
    <row r="22" spans="1:11" ht="19.5" customHeight="1">
      <c r="A22" s="86">
        <v>221</v>
      </c>
      <c r="B22" s="87"/>
      <c r="C22" s="88"/>
      <c r="D22" s="39" t="s">
        <v>377</v>
      </c>
      <c r="E22" s="55">
        <f t="shared" si="0"/>
        <v>12.18</v>
      </c>
      <c r="F22" s="52">
        <f>F23</f>
        <v>12.18</v>
      </c>
      <c r="G22" s="40"/>
      <c r="H22" s="44"/>
      <c r="I22" s="40"/>
      <c r="J22" s="40"/>
      <c r="K22" s="42"/>
    </row>
    <row r="23" spans="1:11" ht="19.5" customHeight="1">
      <c r="A23" s="89">
        <v>22102</v>
      </c>
      <c r="B23" s="90"/>
      <c r="C23" s="91"/>
      <c r="D23" s="43" t="s">
        <v>378</v>
      </c>
      <c r="E23" s="55">
        <f t="shared" si="0"/>
        <v>12.18</v>
      </c>
      <c r="F23" s="54">
        <f>F24</f>
        <v>12.18</v>
      </c>
      <c r="G23" s="45"/>
      <c r="H23" s="44"/>
      <c r="I23" s="45"/>
      <c r="J23" s="45"/>
      <c r="K23" s="45"/>
    </row>
    <row r="24" spans="1:11" ht="19.5" customHeight="1">
      <c r="A24" s="89">
        <v>2210201</v>
      </c>
      <c r="B24" s="90"/>
      <c r="C24" s="91"/>
      <c r="D24" s="45" t="s">
        <v>379</v>
      </c>
      <c r="E24" s="55">
        <f t="shared" si="0"/>
        <v>12.18</v>
      </c>
      <c r="F24" s="54">
        <v>12.18</v>
      </c>
      <c r="G24" s="45"/>
      <c r="H24" s="44"/>
      <c r="I24" s="45"/>
      <c r="J24" s="45"/>
      <c r="K24" s="45"/>
    </row>
    <row r="28" ht="27">
      <c r="G28" s="4" t="s">
        <v>154</v>
      </c>
    </row>
    <row r="29" ht="15">
      <c r="K29" s="2" t="s">
        <v>131</v>
      </c>
    </row>
    <row r="30" spans="1:11" ht="15.75" thickBot="1">
      <c r="A30" s="3" t="s">
        <v>381</v>
      </c>
      <c r="G30" s="1" t="s">
        <v>196</v>
      </c>
      <c r="K30" s="2" t="s">
        <v>68</v>
      </c>
    </row>
    <row r="31" spans="1:11" ht="13.5">
      <c r="A31" s="76" t="s">
        <v>298</v>
      </c>
      <c r="B31" s="77" t="s">
        <v>363</v>
      </c>
      <c r="C31" s="77" t="s">
        <v>363</v>
      </c>
      <c r="D31" s="77" t="s">
        <v>363</v>
      </c>
      <c r="E31" s="94" t="s">
        <v>357</v>
      </c>
      <c r="F31" s="94" t="s">
        <v>221</v>
      </c>
      <c r="G31" s="94" t="s">
        <v>4</v>
      </c>
      <c r="H31" s="94" t="s">
        <v>307</v>
      </c>
      <c r="I31" s="94" t="s">
        <v>212</v>
      </c>
      <c r="J31" s="94" t="s">
        <v>275</v>
      </c>
      <c r="K31" s="96" t="s">
        <v>245</v>
      </c>
    </row>
    <row r="32" spans="1:11" ht="12.75">
      <c r="A32" s="98" t="s">
        <v>136</v>
      </c>
      <c r="B32" s="95" t="s">
        <v>363</v>
      </c>
      <c r="C32" s="95" t="s">
        <v>363</v>
      </c>
      <c r="D32" s="93" t="s">
        <v>325</v>
      </c>
      <c r="E32" s="95" t="s">
        <v>363</v>
      </c>
      <c r="F32" s="95" t="s">
        <v>363</v>
      </c>
      <c r="G32" s="95" t="s">
        <v>363</v>
      </c>
      <c r="H32" s="95" t="s">
        <v>363</v>
      </c>
      <c r="I32" s="95" t="s">
        <v>363</v>
      </c>
      <c r="J32" s="95" t="s">
        <v>363</v>
      </c>
      <c r="K32" s="97" t="s">
        <v>124</v>
      </c>
    </row>
    <row r="33" spans="1:11" ht="12.75">
      <c r="A33" s="98" t="s">
        <v>363</v>
      </c>
      <c r="B33" s="95" t="s">
        <v>363</v>
      </c>
      <c r="C33" s="95" t="s">
        <v>363</v>
      </c>
      <c r="D33" s="93" t="s">
        <v>363</v>
      </c>
      <c r="E33" s="95" t="s">
        <v>363</v>
      </c>
      <c r="F33" s="95" t="s">
        <v>363</v>
      </c>
      <c r="G33" s="95" t="s">
        <v>363</v>
      </c>
      <c r="H33" s="95" t="s">
        <v>363</v>
      </c>
      <c r="I33" s="95" t="s">
        <v>363</v>
      </c>
      <c r="J33" s="95" t="s">
        <v>363</v>
      </c>
      <c r="K33" s="97" t="s">
        <v>363</v>
      </c>
    </row>
    <row r="34" spans="1:11" ht="12.75">
      <c r="A34" s="98" t="s">
        <v>363</v>
      </c>
      <c r="B34" s="95" t="s">
        <v>363</v>
      </c>
      <c r="C34" s="95" t="s">
        <v>363</v>
      </c>
      <c r="D34" s="93" t="s">
        <v>363</v>
      </c>
      <c r="E34" s="95" t="s">
        <v>363</v>
      </c>
      <c r="F34" s="95" t="s">
        <v>363</v>
      </c>
      <c r="G34" s="95" t="s">
        <v>363</v>
      </c>
      <c r="H34" s="95" t="s">
        <v>363</v>
      </c>
      <c r="I34" s="95" t="s">
        <v>363</v>
      </c>
      <c r="J34" s="95" t="s">
        <v>363</v>
      </c>
      <c r="K34" s="97" t="s">
        <v>363</v>
      </c>
    </row>
    <row r="35" spans="1:11" ht="13.5">
      <c r="A35" s="92" t="s">
        <v>59</v>
      </c>
      <c r="B35" s="93" t="s">
        <v>244</v>
      </c>
      <c r="C35" s="93" t="s">
        <v>280</v>
      </c>
      <c r="D35" s="9" t="s">
        <v>41</v>
      </c>
      <c r="E35" s="26" t="s">
        <v>92</v>
      </c>
      <c r="F35" s="26" t="s">
        <v>347</v>
      </c>
      <c r="G35" s="26" t="s">
        <v>132</v>
      </c>
      <c r="H35" s="26" t="s">
        <v>277</v>
      </c>
      <c r="I35" s="26" t="s">
        <v>107</v>
      </c>
      <c r="J35" s="26" t="s">
        <v>332</v>
      </c>
      <c r="K35" s="27" t="s">
        <v>176</v>
      </c>
    </row>
    <row r="36" spans="1:11" ht="13.5">
      <c r="A36" s="92" t="s">
        <v>363</v>
      </c>
      <c r="B36" s="93" t="s">
        <v>363</v>
      </c>
      <c r="C36" s="93" t="s">
        <v>363</v>
      </c>
      <c r="D36" s="9" t="s">
        <v>122</v>
      </c>
      <c r="E36" s="12">
        <v>3405800</v>
      </c>
      <c r="F36" s="12">
        <v>3405800</v>
      </c>
      <c r="G36" s="12"/>
      <c r="H36" s="12"/>
      <c r="I36" s="12"/>
      <c r="J36" s="12"/>
      <c r="K36" s="14"/>
    </row>
    <row r="37" spans="1:11" ht="13.5">
      <c r="A37" s="83">
        <v>208</v>
      </c>
      <c r="B37" s="84"/>
      <c r="C37" s="85"/>
      <c r="D37" s="17" t="s">
        <v>366</v>
      </c>
      <c r="E37" s="12">
        <v>1308800</v>
      </c>
      <c r="F37" s="12">
        <v>1308800</v>
      </c>
      <c r="G37" s="12"/>
      <c r="H37" s="12"/>
      <c r="I37" s="12"/>
      <c r="J37" s="12"/>
      <c r="K37" s="14"/>
    </row>
    <row r="38" spans="1:11" ht="13.5">
      <c r="A38" s="83">
        <v>20805</v>
      </c>
      <c r="B38" s="84"/>
      <c r="C38" s="85"/>
      <c r="D38" s="17" t="s">
        <v>367</v>
      </c>
      <c r="E38" s="12">
        <v>1308800</v>
      </c>
      <c r="F38" s="12">
        <v>1308800</v>
      </c>
      <c r="G38" s="12"/>
      <c r="H38" s="12"/>
      <c r="I38" s="12"/>
      <c r="J38" s="12"/>
      <c r="K38" s="14"/>
    </row>
    <row r="39" spans="1:11" ht="13.5">
      <c r="A39" s="83">
        <v>2080502</v>
      </c>
      <c r="B39" s="84"/>
      <c r="C39" s="85"/>
      <c r="D39" s="17" t="s">
        <v>368</v>
      </c>
      <c r="E39" s="12">
        <v>1308800</v>
      </c>
      <c r="F39" s="12">
        <v>1308800</v>
      </c>
      <c r="G39" s="12"/>
      <c r="H39" s="12"/>
      <c r="I39" s="12"/>
      <c r="J39" s="12"/>
      <c r="K39" s="14"/>
    </row>
    <row r="40" spans="1:11" ht="13.5">
      <c r="A40" s="83">
        <v>210</v>
      </c>
      <c r="B40" s="84"/>
      <c r="C40" s="85"/>
      <c r="D40" s="17" t="s">
        <v>369</v>
      </c>
      <c r="E40" s="12">
        <v>130000</v>
      </c>
      <c r="F40" s="12">
        <v>130000</v>
      </c>
      <c r="G40" s="12"/>
      <c r="H40" s="12"/>
      <c r="I40" s="12"/>
      <c r="J40" s="12"/>
      <c r="K40" s="14"/>
    </row>
    <row r="41" spans="1:11" ht="13.5">
      <c r="A41" s="83">
        <v>21005</v>
      </c>
      <c r="B41" s="84"/>
      <c r="C41" s="85"/>
      <c r="D41" s="17" t="s">
        <v>370</v>
      </c>
      <c r="E41" s="12">
        <v>130000</v>
      </c>
      <c r="F41" s="12">
        <v>130000</v>
      </c>
      <c r="G41" s="12"/>
      <c r="H41" s="12"/>
      <c r="I41" s="12"/>
      <c r="J41" s="12"/>
      <c r="K41" s="14"/>
    </row>
    <row r="42" spans="1:11" ht="13.5">
      <c r="A42" s="83">
        <v>2100502</v>
      </c>
      <c r="B42" s="84"/>
      <c r="C42" s="85"/>
      <c r="D42" s="17" t="s">
        <v>371</v>
      </c>
      <c r="E42" s="12">
        <v>115000</v>
      </c>
      <c r="F42" s="12">
        <v>115000</v>
      </c>
      <c r="G42" s="12"/>
      <c r="H42" s="12"/>
      <c r="I42" s="12"/>
      <c r="J42" s="12"/>
      <c r="K42" s="14"/>
    </row>
    <row r="43" spans="1:11" ht="13.5">
      <c r="A43" s="83">
        <v>2100599</v>
      </c>
      <c r="B43" s="84"/>
      <c r="C43" s="85"/>
      <c r="D43" s="17" t="s">
        <v>382</v>
      </c>
      <c r="E43" s="12">
        <v>15000</v>
      </c>
      <c r="F43" s="12">
        <v>15000</v>
      </c>
      <c r="G43" s="12"/>
      <c r="H43" s="12"/>
      <c r="I43" s="12"/>
      <c r="J43" s="12"/>
      <c r="K43" s="14"/>
    </row>
    <row r="44" spans="1:11" ht="13.5">
      <c r="A44" s="83">
        <v>216</v>
      </c>
      <c r="B44" s="84"/>
      <c r="C44" s="85"/>
      <c r="D44" s="17" t="s">
        <v>372</v>
      </c>
      <c r="E44" s="12">
        <v>1845200</v>
      </c>
      <c r="F44" s="12">
        <v>1845200</v>
      </c>
      <c r="G44" s="12"/>
      <c r="H44" s="12"/>
      <c r="I44" s="12"/>
      <c r="J44" s="12"/>
      <c r="K44" s="14"/>
    </row>
    <row r="45" spans="1:11" ht="13.5">
      <c r="A45" s="83">
        <v>21602</v>
      </c>
      <c r="B45" s="84"/>
      <c r="C45" s="85"/>
      <c r="D45" s="17" t="s">
        <v>373</v>
      </c>
      <c r="E45" s="12">
        <v>1845200</v>
      </c>
      <c r="F45" s="12">
        <v>1845200</v>
      </c>
      <c r="G45" s="12"/>
      <c r="H45" s="12"/>
      <c r="I45" s="12"/>
      <c r="J45" s="12"/>
      <c r="K45" s="14"/>
    </row>
    <row r="46" spans="1:11" ht="13.5">
      <c r="A46" s="83">
        <v>2160201</v>
      </c>
      <c r="B46" s="84"/>
      <c r="C46" s="85"/>
      <c r="D46" s="17" t="s">
        <v>374</v>
      </c>
      <c r="E46" s="12">
        <v>877500</v>
      </c>
      <c r="F46" s="12">
        <v>877500</v>
      </c>
      <c r="G46" s="12"/>
      <c r="H46" s="12"/>
      <c r="I46" s="12"/>
      <c r="J46" s="12"/>
      <c r="K46" s="14"/>
    </row>
    <row r="47" spans="1:11" ht="13.5">
      <c r="A47" s="86">
        <v>2160250</v>
      </c>
      <c r="B47" s="87"/>
      <c r="C47" s="88"/>
      <c r="D47" s="39" t="s">
        <v>375</v>
      </c>
      <c r="E47" s="40">
        <v>887700</v>
      </c>
      <c r="F47" s="40">
        <v>887700</v>
      </c>
      <c r="G47" s="40"/>
      <c r="H47" s="40"/>
      <c r="I47" s="40"/>
      <c r="J47" s="40"/>
      <c r="K47" s="42"/>
    </row>
    <row r="48" spans="1:11" ht="13.5">
      <c r="A48" s="89">
        <v>2160299</v>
      </c>
      <c r="B48" s="90"/>
      <c r="C48" s="91"/>
      <c r="D48" s="46" t="s">
        <v>376</v>
      </c>
      <c r="E48" s="47">
        <v>80000</v>
      </c>
      <c r="F48" s="47">
        <v>80000</v>
      </c>
      <c r="G48" s="47"/>
      <c r="H48" s="47"/>
      <c r="I48" s="47"/>
      <c r="J48" s="47"/>
      <c r="K48" s="47"/>
    </row>
    <row r="49" spans="1:11" ht="12.75">
      <c r="A49" s="80">
        <v>221</v>
      </c>
      <c r="B49" s="81"/>
      <c r="C49" s="82"/>
      <c r="D49" s="43" t="s">
        <v>377</v>
      </c>
      <c r="E49" s="44">
        <v>121800</v>
      </c>
      <c r="F49" s="44">
        <v>121800</v>
      </c>
      <c r="G49" s="45"/>
      <c r="H49" s="45"/>
      <c r="I49" s="45"/>
      <c r="J49" s="45"/>
      <c r="K49" s="45"/>
    </row>
    <row r="50" spans="1:11" ht="12.75">
      <c r="A50" s="80">
        <v>22102</v>
      </c>
      <c r="B50" s="81"/>
      <c r="C50" s="82"/>
      <c r="D50" s="43" t="s">
        <v>378</v>
      </c>
      <c r="E50" s="44">
        <v>121800</v>
      </c>
      <c r="F50" s="44">
        <v>121800</v>
      </c>
      <c r="G50" s="45"/>
      <c r="H50" s="45"/>
      <c r="I50" s="45"/>
      <c r="J50" s="45"/>
      <c r="K50" s="45"/>
    </row>
    <row r="51" spans="1:11" ht="12.75">
      <c r="A51" s="80">
        <v>2210201</v>
      </c>
      <c r="B51" s="81"/>
      <c r="C51" s="82"/>
      <c r="D51" s="45" t="s">
        <v>379</v>
      </c>
      <c r="E51" s="44">
        <v>121800</v>
      </c>
      <c r="F51" s="44">
        <v>121800</v>
      </c>
      <c r="G51" s="45"/>
      <c r="H51" s="45"/>
      <c r="I51" s="45"/>
      <c r="J51" s="45"/>
      <c r="K51" s="45"/>
    </row>
  </sheetData>
  <sheetProtection/>
  <mergeCells count="56">
    <mergeCell ref="A23:C23"/>
    <mergeCell ref="A24:C24"/>
    <mergeCell ref="A17:B17"/>
    <mergeCell ref="A20:C20"/>
    <mergeCell ref="A21:C21"/>
    <mergeCell ref="A22:C22"/>
    <mergeCell ref="A15:C15"/>
    <mergeCell ref="A18:C18"/>
    <mergeCell ref="A19:C19"/>
    <mergeCell ref="A11:C11"/>
    <mergeCell ref="A12:C12"/>
    <mergeCell ref="A13:C13"/>
    <mergeCell ref="A14:C14"/>
    <mergeCell ref="A16:C16"/>
    <mergeCell ref="A8:A9"/>
    <mergeCell ref="B8:B9"/>
    <mergeCell ref="C8:C9"/>
    <mergeCell ref="A10:C10"/>
    <mergeCell ref="H4:H7"/>
    <mergeCell ref="I4:I7"/>
    <mergeCell ref="J4:J7"/>
    <mergeCell ref="K4:K7"/>
    <mergeCell ref="A4:D4"/>
    <mergeCell ref="E4:E7"/>
    <mergeCell ref="F4:F7"/>
    <mergeCell ref="G4:G7"/>
    <mergeCell ref="A5:C7"/>
    <mergeCell ref="D5:D7"/>
    <mergeCell ref="A31:D31"/>
    <mergeCell ref="E31:E34"/>
    <mergeCell ref="F31:F34"/>
    <mergeCell ref="G31:G34"/>
    <mergeCell ref="A32:C34"/>
    <mergeCell ref="D32:D34"/>
    <mergeCell ref="H31:H34"/>
    <mergeCell ref="I31:I34"/>
    <mergeCell ref="J31:J34"/>
    <mergeCell ref="K31:K34"/>
    <mergeCell ref="A35:A36"/>
    <mergeCell ref="B35:B36"/>
    <mergeCell ref="C35:C36"/>
    <mergeCell ref="A37:C37"/>
    <mergeCell ref="A38:C38"/>
    <mergeCell ref="A39:C39"/>
    <mergeCell ref="A40:C40"/>
    <mergeCell ref="A41:C41"/>
    <mergeCell ref="A42:C42"/>
    <mergeCell ref="A43:C43"/>
    <mergeCell ref="A44:C44"/>
    <mergeCell ref="A45:C45"/>
    <mergeCell ref="A50:C50"/>
    <mergeCell ref="A51:C51"/>
    <mergeCell ref="A46:C46"/>
    <mergeCell ref="A47:C47"/>
    <mergeCell ref="A48:C48"/>
    <mergeCell ref="A49:C49"/>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7"/>
  <sheetViews>
    <sheetView zoomScalePageLayoutView="0" workbookViewId="0" topLeftCell="A2">
      <selection activeCell="A16" sqref="A16:D16"/>
    </sheetView>
  </sheetViews>
  <sheetFormatPr defaultColWidth="9.140625" defaultRowHeight="12.75"/>
  <cols>
    <col min="1" max="3" width="4.7109375" style="0" customWidth="1"/>
    <col min="4" max="4" width="29.8515625" style="0" customWidth="1"/>
    <col min="5" max="10" width="13.7109375" style="0" customWidth="1"/>
    <col min="11" max="11" width="9.7109375" style="0" customWidth="1"/>
  </cols>
  <sheetData>
    <row r="1" ht="27">
      <c r="F1" s="4" t="s">
        <v>17</v>
      </c>
    </row>
    <row r="2" ht="15">
      <c r="J2" s="2" t="s">
        <v>306</v>
      </c>
    </row>
    <row r="3" spans="1:10" ht="15">
      <c r="A3" s="3" t="s">
        <v>365</v>
      </c>
      <c r="F3" s="1" t="s">
        <v>196</v>
      </c>
      <c r="J3" s="2" t="s">
        <v>68</v>
      </c>
    </row>
    <row r="4" spans="1:10" ht="15" customHeight="1">
      <c r="A4" s="76" t="s">
        <v>298</v>
      </c>
      <c r="B4" s="77" t="s">
        <v>363</v>
      </c>
      <c r="C4" s="77" t="s">
        <v>363</v>
      </c>
      <c r="D4" s="77" t="s">
        <v>363</v>
      </c>
      <c r="E4" s="94" t="s">
        <v>144</v>
      </c>
      <c r="F4" s="94" t="s">
        <v>282</v>
      </c>
      <c r="G4" s="94" t="s">
        <v>38</v>
      </c>
      <c r="H4" s="94" t="s">
        <v>264</v>
      </c>
      <c r="I4" s="94" t="s">
        <v>116</v>
      </c>
      <c r="J4" s="96" t="s">
        <v>53</v>
      </c>
    </row>
    <row r="5" spans="1:10" ht="15" customHeight="1">
      <c r="A5" s="98" t="s">
        <v>136</v>
      </c>
      <c r="B5" s="95" t="s">
        <v>363</v>
      </c>
      <c r="C5" s="95" t="s">
        <v>363</v>
      </c>
      <c r="D5" s="93" t="s">
        <v>325</v>
      </c>
      <c r="E5" s="95" t="s">
        <v>363</v>
      </c>
      <c r="F5" s="95" t="s">
        <v>363</v>
      </c>
      <c r="G5" s="95" t="s">
        <v>363</v>
      </c>
      <c r="H5" s="95" t="s">
        <v>363</v>
      </c>
      <c r="I5" s="95" t="s">
        <v>363</v>
      </c>
      <c r="J5" s="97" t="s">
        <v>363</v>
      </c>
    </row>
    <row r="6" spans="1:10" ht="15" customHeight="1">
      <c r="A6" s="98" t="s">
        <v>363</v>
      </c>
      <c r="B6" s="95" t="s">
        <v>363</v>
      </c>
      <c r="C6" s="95" t="s">
        <v>363</v>
      </c>
      <c r="D6" s="93" t="s">
        <v>363</v>
      </c>
      <c r="E6" s="95" t="s">
        <v>363</v>
      </c>
      <c r="F6" s="95" t="s">
        <v>363</v>
      </c>
      <c r="G6" s="95" t="s">
        <v>363</v>
      </c>
      <c r="H6" s="95" t="s">
        <v>363</v>
      </c>
      <c r="I6" s="95" t="s">
        <v>363</v>
      </c>
      <c r="J6" s="97" t="s">
        <v>363</v>
      </c>
    </row>
    <row r="7" spans="1:10" ht="15" customHeight="1">
      <c r="A7" s="98" t="s">
        <v>363</v>
      </c>
      <c r="B7" s="95" t="s">
        <v>363</v>
      </c>
      <c r="C7" s="95" t="s">
        <v>363</v>
      </c>
      <c r="D7" s="93" t="s">
        <v>363</v>
      </c>
      <c r="E7" s="95" t="s">
        <v>363</v>
      </c>
      <c r="F7" s="95" t="s">
        <v>363</v>
      </c>
      <c r="G7" s="95" t="s">
        <v>363</v>
      </c>
      <c r="H7" s="95" t="s">
        <v>363</v>
      </c>
      <c r="I7" s="95" t="s">
        <v>363</v>
      </c>
      <c r="J7" s="97" t="s">
        <v>363</v>
      </c>
    </row>
    <row r="8" spans="1:10" ht="15" customHeight="1">
      <c r="A8" s="92" t="s">
        <v>59</v>
      </c>
      <c r="B8" s="93" t="s">
        <v>244</v>
      </c>
      <c r="C8" s="93" t="s">
        <v>280</v>
      </c>
      <c r="D8" s="9" t="s">
        <v>41</v>
      </c>
      <c r="E8" s="26" t="s">
        <v>92</v>
      </c>
      <c r="F8" s="50" t="s">
        <v>347</v>
      </c>
      <c r="G8" s="26" t="s">
        <v>132</v>
      </c>
      <c r="H8" s="26" t="s">
        <v>277</v>
      </c>
      <c r="I8" s="26" t="s">
        <v>107</v>
      </c>
      <c r="J8" s="27" t="s">
        <v>332</v>
      </c>
    </row>
    <row r="9" spans="1:10" ht="19.5" customHeight="1">
      <c r="A9" s="92" t="s">
        <v>363</v>
      </c>
      <c r="B9" s="93" t="s">
        <v>363</v>
      </c>
      <c r="C9" s="93" t="s">
        <v>363</v>
      </c>
      <c r="D9" s="9" t="s">
        <v>122</v>
      </c>
      <c r="E9" s="55">
        <f>F9</f>
        <v>323.29</v>
      </c>
      <c r="F9" s="51">
        <f>F10+F13+F17+F21</f>
        <v>323.29</v>
      </c>
      <c r="G9" s="12"/>
      <c r="H9" s="12"/>
      <c r="I9" s="12"/>
      <c r="J9" s="14"/>
    </row>
    <row r="10" spans="1:10" ht="19.5" customHeight="1">
      <c r="A10" s="83">
        <v>208</v>
      </c>
      <c r="B10" s="84"/>
      <c r="C10" s="85"/>
      <c r="D10" s="17" t="s">
        <v>366</v>
      </c>
      <c r="E10" s="55">
        <f aca="true" t="shared" si="0" ref="E10:E23">F10</f>
        <v>130.88</v>
      </c>
      <c r="F10" s="51">
        <f>F11</f>
        <v>130.88</v>
      </c>
      <c r="G10" s="12"/>
      <c r="H10" s="12"/>
      <c r="I10" s="12"/>
      <c r="J10" s="14"/>
    </row>
    <row r="11" spans="1:10" ht="19.5" customHeight="1">
      <c r="A11" s="83">
        <v>20805</v>
      </c>
      <c r="B11" s="84"/>
      <c r="C11" s="85"/>
      <c r="D11" s="17" t="s">
        <v>367</v>
      </c>
      <c r="E11" s="55">
        <f t="shared" si="0"/>
        <v>130.88</v>
      </c>
      <c r="F11" s="51">
        <f>F12</f>
        <v>130.88</v>
      </c>
      <c r="G11" s="12"/>
      <c r="H11" s="12"/>
      <c r="I11" s="12"/>
      <c r="J11" s="14"/>
    </row>
    <row r="12" spans="1:10" ht="19.5" customHeight="1">
      <c r="A12" s="83">
        <v>2080502</v>
      </c>
      <c r="B12" s="84"/>
      <c r="C12" s="85"/>
      <c r="D12" s="17" t="s">
        <v>368</v>
      </c>
      <c r="E12" s="55">
        <f t="shared" si="0"/>
        <v>130.88</v>
      </c>
      <c r="F12" s="51">
        <v>130.88</v>
      </c>
      <c r="G12" s="12"/>
      <c r="H12" s="12"/>
      <c r="I12" s="12"/>
      <c r="J12" s="14"/>
    </row>
    <row r="13" spans="1:10" ht="19.5" customHeight="1">
      <c r="A13" s="83">
        <v>210</v>
      </c>
      <c r="B13" s="84"/>
      <c r="C13" s="85"/>
      <c r="D13" s="17" t="s">
        <v>369</v>
      </c>
      <c r="E13" s="55">
        <f t="shared" si="0"/>
        <v>13</v>
      </c>
      <c r="F13" s="51">
        <f>F14</f>
        <v>13</v>
      </c>
      <c r="G13" s="12"/>
      <c r="H13" s="12"/>
      <c r="I13" s="12"/>
      <c r="J13" s="14"/>
    </row>
    <row r="14" spans="1:10" ht="19.5" customHeight="1">
      <c r="A14" s="83">
        <v>21005</v>
      </c>
      <c r="B14" s="84"/>
      <c r="C14" s="85"/>
      <c r="D14" s="17" t="s">
        <v>370</v>
      </c>
      <c r="E14" s="55">
        <f t="shared" si="0"/>
        <v>13</v>
      </c>
      <c r="F14" s="51">
        <f>F15+F16</f>
        <v>13</v>
      </c>
      <c r="G14" s="12"/>
      <c r="H14" s="12"/>
      <c r="I14" s="12"/>
      <c r="J14" s="14"/>
    </row>
    <row r="15" spans="1:10" ht="19.5" customHeight="1">
      <c r="A15" s="83">
        <v>2100502</v>
      </c>
      <c r="B15" s="84"/>
      <c r="C15" s="85"/>
      <c r="D15" s="17" t="s">
        <v>371</v>
      </c>
      <c r="E15" s="55">
        <f t="shared" si="0"/>
        <v>11.5</v>
      </c>
      <c r="F15" s="51">
        <v>11.5</v>
      </c>
      <c r="G15" s="12"/>
      <c r="H15" s="12"/>
      <c r="I15" s="12"/>
      <c r="J15" s="14"/>
    </row>
    <row r="16" spans="1:10" ht="19.5" customHeight="1">
      <c r="A16" s="83">
        <v>2100599</v>
      </c>
      <c r="B16" s="84"/>
      <c r="C16" s="85"/>
      <c r="D16" s="17" t="s">
        <v>382</v>
      </c>
      <c r="E16" s="55">
        <f t="shared" si="0"/>
        <v>1.5</v>
      </c>
      <c r="F16" s="51">
        <v>1.5</v>
      </c>
      <c r="G16" s="12"/>
      <c r="H16" s="12"/>
      <c r="I16" s="12"/>
      <c r="J16" s="14"/>
    </row>
    <row r="17" spans="1:10" ht="19.5" customHeight="1">
      <c r="A17" s="83">
        <v>216</v>
      </c>
      <c r="B17" s="84"/>
      <c r="C17" s="85"/>
      <c r="D17" s="17" t="s">
        <v>372</v>
      </c>
      <c r="E17" s="55">
        <f t="shared" si="0"/>
        <v>167.23</v>
      </c>
      <c r="F17" s="51">
        <f>F18</f>
        <v>167.23</v>
      </c>
      <c r="G17" s="12"/>
      <c r="H17" s="12"/>
      <c r="I17" s="12"/>
      <c r="J17" s="14"/>
    </row>
    <row r="18" spans="1:10" ht="19.5" customHeight="1">
      <c r="A18" s="83">
        <v>21602</v>
      </c>
      <c r="B18" s="84"/>
      <c r="C18" s="85"/>
      <c r="D18" s="17" t="s">
        <v>373</v>
      </c>
      <c r="E18" s="55">
        <f t="shared" si="0"/>
        <v>167.23</v>
      </c>
      <c r="F18" s="51">
        <f>F19+F20</f>
        <v>167.23</v>
      </c>
      <c r="G18" s="12"/>
      <c r="H18" s="12"/>
      <c r="I18" s="12"/>
      <c r="J18" s="14"/>
    </row>
    <row r="19" spans="1:10" ht="19.5" customHeight="1">
      <c r="A19" s="83">
        <v>2160201</v>
      </c>
      <c r="B19" s="84"/>
      <c r="C19" s="85"/>
      <c r="D19" s="17" t="s">
        <v>374</v>
      </c>
      <c r="E19" s="55">
        <f t="shared" si="0"/>
        <v>78.46</v>
      </c>
      <c r="F19" s="51">
        <v>78.46</v>
      </c>
      <c r="G19" s="12"/>
      <c r="H19" s="12"/>
      <c r="I19" s="12"/>
      <c r="J19" s="14"/>
    </row>
    <row r="20" spans="1:10" ht="19.5" customHeight="1">
      <c r="A20" s="83">
        <v>2160250</v>
      </c>
      <c r="B20" s="84"/>
      <c r="C20" s="85"/>
      <c r="D20" s="17" t="s">
        <v>375</v>
      </c>
      <c r="E20" s="55">
        <f t="shared" si="0"/>
        <v>88.77</v>
      </c>
      <c r="F20" s="51">
        <v>88.77</v>
      </c>
      <c r="G20" s="12"/>
      <c r="H20" s="12"/>
      <c r="I20" s="12"/>
      <c r="J20" s="14"/>
    </row>
    <row r="21" spans="1:10" ht="19.5" customHeight="1">
      <c r="A21" s="99">
        <v>221</v>
      </c>
      <c r="B21" s="63"/>
      <c r="C21" s="64"/>
      <c r="D21" s="39" t="s">
        <v>377</v>
      </c>
      <c r="E21" s="55">
        <f t="shared" si="0"/>
        <v>12.18</v>
      </c>
      <c r="F21" s="52">
        <f>F22</f>
        <v>12.18</v>
      </c>
      <c r="G21" s="40"/>
      <c r="H21" s="40"/>
      <c r="I21" s="40"/>
      <c r="J21" s="42"/>
    </row>
    <row r="22" spans="1:10" ht="19.5" customHeight="1">
      <c r="A22" s="65">
        <v>22102</v>
      </c>
      <c r="B22" s="65"/>
      <c r="C22" s="65"/>
      <c r="D22" s="46" t="s">
        <v>378</v>
      </c>
      <c r="E22" s="55">
        <f t="shared" si="0"/>
        <v>12.18</v>
      </c>
      <c r="F22" s="53">
        <f>F23</f>
        <v>12.18</v>
      </c>
      <c r="G22" s="44"/>
      <c r="H22" s="44"/>
      <c r="I22" s="47"/>
      <c r="J22" s="47"/>
    </row>
    <row r="23" spans="1:10" ht="19.5" customHeight="1">
      <c r="A23" s="69">
        <v>2210201</v>
      </c>
      <c r="B23" s="69"/>
      <c r="C23" s="69"/>
      <c r="D23" s="45" t="s">
        <v>379</v>
      </c>
      <c r="E23" s="55">
        <f t="shared" si="0"/>
        <v>12.18</v>
      </c>
      <c r="F23" s="54">
        <v>12.18</v>
      </c>
      <c r="G23" s="44"/>
      <c r="H23" s="44"/>
      <c r="I23" s="45"/>
      <c r="J23" s="45"/>
    </row>
    <row r="25" ht="27">
      <c r="F25" s="4" t="s">
        <v>17</v>
      </c>
    </row>
    <row r="26" ht="15">
      <c r="J26" s="2" t="s">
        <v>306</v>
      </c>
    </row>
    <row r="27" spans="1:10" ht="15.75" thickBot="1">
      <c r="A27" s="3" t="s">
        <v>381</v>
      </c>
      <c r="F27" s="1" t="s">
        <v>196</v>
      </c>
      <c r="J27" s="2" t="s">
        <v>68</v>
      </c>
    </row>
    <row r="28" spans="1:10" ht="13.5">
      <c r="A28" s="76" t="s">
        <v>298</v>
      </c>
      <c r="B28" s="77" t="s">
        <v>363</v>
      </c>
      <c r="C28" s="77" t="s">
        <v>363</v>
      </c>
      <c r="D28" s="77" t="s">
        <v>363</v>
      </c>
      <c r="E28" s="94" t="s">
        <v>144</v>
      </c>
      <c r="F28" s="94" t="s">
        <v>282</v>
      </c>
      <c r="G28" s="94" t="s">
        <v>38</v>
      </c>
      <c r="H28" s="94" t="s">
        <v>264</v>
      </c>
      <c r="I28" s="94" t="s">
        <v>116</v>
      </c>
      <c r="J28" s="96" t="s">
        <v>53</v>
      </c>
    </row>
    <row r="29" spans="1:10" ht="12.75">
      <c r="A29" s="98" t="s">
        <v>136</v>
      </c>
      <c r="B29" s="95" t="s">
        <v>363</v>
      </c>
      <c r="C29" s="95" t="s">
        <v>363</v>
      </c>
      <c r="D29" s="93" t="s">
        <v>325</v>
      </c>
      <c r="E29" s="95" t="s">
        <v>363</v>
      </c>
      <c r="F29" s="95" t="s">
        <v>363</v>
      </c>
      <c r="G29" s="95" t="s">
        <v>363</v>
      </c>
      <c r="H29" s="95" t="s">
        <v>363</v>
      </c>
      <c r="I29" s="95" t="s">
        <v>363</v>
      </c>
      <c r="J29" s="97" t="s">
        <v>363</v>
      </c>
    </row>
    <row r="30" spans="1:10" ht="12.75">
      <c r="A30" s="98" t="s">
        <v>363</v>
      </c>
      <c r="B30" s="95" t="s">
        <v>363</v>
      </c>
      <c r="C30" s="95" t="s">
        <v>363</v>
      </c>
      <c r="D30" s="93" t="s">
        <v>363</v>
      </c>
      <c r="E30" s="95" t="s">
        <v>363</v>
      </c>
      <c r="F30" s="95" t="s">
        <v>363</v>
      </c>
      <c r="G30" s="95" t="s">
        <v>363</v>
      </c>
      <c r="H30" s="95" t="s">
        <v>363</v>
      </c>
      <c r="I30" s="95" t="s">
        <v>363</v>
      </c>
      <c r="J30" s="97" t="s">
        <v>363</v>
      </c>
    </row>
    <row r="31" spans="1:10" ht="12.75">
      <c r="A31" s="98" t="s">
        <v>363</v>
      </c>
      <c r="B31" s="95" t="s">
        <v>363</v>
      </c>
      <c r="C31" s="95" t="s">
        <v>363</v>
      </c>
      <c r="D31" s="93" t="s">
        <v>363</v>
      </c>
      <c r="E31" s="95" t="s">
        <v>363</v>
      </c>
      <c r="F31" s="95" t="s">
        <v>363</v>
      </c>
      <c r="G31" s="95" t="s">
        <v>363</v>
      </c>
      <c r="H31" s="95" t="s">
        <v>363</v>
      </c>
      <c r="I31" s="95" t="s">
        <v>363</v>
      </c>
      <c r="J31" s="97" t="s">
        <v>363</v>
      </c>
    </row>
    <row r="32" spans="1:10" ht="13.5">
      <c r="A32" s="92" t="s">
        <v>59</v>
      </c>
      <c r="B32" s="93" t="s">
        <v>244</v>
      </c>
      <c r="C32" s="93" t="s">
        <v>280</v>
      </c>
      <c r="D32" s="9" t="s">
        <v>41</v>
      </c>
      <c r="E32" s="26" t="s">
        <v>92</v>
      </c>
      <c r="F32" s="26" t="s">
        <v>347</v>
      </c>
      <c r="G32" s="26" t="s">
        <v>132</v>
      </c>
      <c r="H32" s="26" t="s">
        <v>277</v>
      </c>
      <c r="I32" s="26" t="s">
        <v>107</v>
      </c>
      <c r="J32" s="27" t="s">
        <v>332</v>
      </c>
    </row>
    <row r="33" spans="1:10" ht="13.5">
      <c r="A33" s="92" t="s">
        <v>363</v>
      </c>
      <c r="B33" s="93" t="s">
        <v>363</v>
      </c>
      <c r="C33" s="93" t="s">
        <v>363</v>
      </c>
      <c r="D33" s="9" t="s">
        <v>122</v>
      </c>
      <c r="E33" s="12">
        <v>3232900</v>
      </c>
      <c r="F33" s="12">
        <v>3232900</v>
      </c>
      <c r="G33" s="12"/>
      <c r="H33" s="12"/>
      <c r="I33" s="12"/>
      <c r="J33" s="14"/>
    </row>
    <row r="34" spans="1:10" ht="13.5">
      <c r="A34" s="66">
        <v>208</v>
      </c>
      <c r="B34" s="67"/>
      <c r="C34" s="68"/>
      <c r="D34" s="17" t="s">
        <v>366</v>
      </c>
      <c r="E34" s="12">
        <v>1308800</v>
      </c>
      <c r="F34" s="12">
        <v>1308800</v>
      </c>
      <c r="G34" s="12"/>
      <c r="H34" s="12"/>
      <c r="I34" s="12"/>
      <c r="J34" s="14"/>
    </row>
    <row r="35" spans="1:10" ht="13.5">
      <c r="A35" s="66">
        <v>20805</v>
      </c>
      <c r="B35" s="67"/>
      <c r="C35" s="68"/>
      <c r="D35" s="17" t="s">
        <v>367</v>
      </c>
      <c r="E35" s="12">
        <v>1308800</v>
      </c>
      <c r="F35" s="12">
        <v>1308800</v>
      </c>
      <c r="G35" s="12"/>
      <c r="H35" s="12"/>
      <c r="I35" s="12"/>
      <c r="J35" s="14"/>
    </row>
    <row r="36" spans="1:10" ht="13.5">
      <c r="A36" s="66">
        <v>2080502</v>
      </c>
      <c r="B36" s="67"/>
      <c r="C36" s="68"/>
      <c r="D36" s="17" t="s">
        <v>368</v>
      </c>
      <c r="E36" s="12">
        <v>1308800</v>
      </c>
      <c r="F36" s="12">
        <v>1308800</v>
      </c>
      <c r="G36" s="12"/>
      <c r="H36" s="12"/>
      <c r="I36" s="12"/>
      <c r="J36" s="14"/>
    </row>
    <row r="37" spans="1:10" ht="13.5">
      <c r="A37" s="37">
        <v>210</v>
      </c>
      <c r="B37" s="17"/>
      <c r="C37" s="17"/>
      <c r="D37" s="17" t="s">
        <v>369</v>
      </c>
      <c r="E37" s="12">
        <v>130000</v>
      </c>
      <c r="F37" s="12">
        <v>130000</v>
      </c>
      <c r="G37" s="12"/>
      <c r="H37" s="12"/>
      <c r="I37" s="12"/>
      <c r="J37" s="14"/>
    </row>
    <row r="38" spans="1:10" ht="13.5">
      <c r="A38" s="37">
        <v>21005</v>
      </c>
      <c r="B38" s="17"/>
      <c r="C38" s="17"/>
      <c r="D38" s="17" t="s">
        <v>370</v>
      </c>
      <c r="E38" s="12">
        <v>130000</v>
      </c>
      <c r="F38" s="12">
        <v>130000</v>
      </c>
      <c r="G38" s="12"/>
      <c r="H38" s="12"/>
      <c r="I38" s="12"/>
      <c r="J38" s="14"/>
    </row>
    <row r="39" spans="1:10" ht="13.5">
      <c r="A39" s="37">
        <v>2100502</v>
      </c>
      <c r="B39" s="17"/>
      <c r="C39" s="17"/>
      <c r="D39" s="17" t="s">
        <v>371</v>
      </c>
      <c r="E39" s="12">
        <v>115000</v>
      </c>
      <c r="F39" s="12">
        <v>115000</v>
      </c>
      <c r="G39" s="12"/>
      <c r="H39" s="12"/>
      <c r="I39" s="12"/>
      <c r="J39" s="14"/>
    </row>
    <row r="40" spans="1:10" ht="13.5">
      <c r="A40" s="37">
        <v>2100599</v>
      </c>
      <c r="B40" s="17"/>
      <c r="C40" s="17"/>
      <c r="D40" s="17" t="s">
        <v>382</v>
      </c>
      <c r="E40" s="12">
        <v>15000</v>
      </c>
      <c r="F40" s="12">
        <v>15000</v>
      </c>
      <c r="G40" s="12"/>
      <c r="H40" s="12"/>
      <c r="I40" s="12"/>
      <c r="J40" s="14"/>
    </row>
    <row r="41" spans="1:10" ht="13.5">
      <c r="A41" s="37">
        <v>216</v>
      </c>
      <c r="B41" s="17"/>
      <c r="C41" s="17"/>
      <c r="D41" s="17" t="s">
        <v>372</v>
      </c>
      <c r="E41" s="12">
        <v>1672300</v>
      </c>
      <c r="F41" s="12">
        <v>1672300</v>
      </c>
      <c r="G41" s="12"/>
      <c r="H41" s="12"/>
      <c r="I41" s="12"/>
      <c r="J41" s="14"/>
    </row>
    <row r="42" spans="1:10" ht="13.5">
      <c r="A42" s="37">
        <v>21602</v>
      </c>
      <c r="B42" s="17"/>
      <c r="C42" s="17"/>
      <c r="D42" s="17" t="s">
        <v>373</v>
      </c>
      <c r="E42" s="12">
        <v>1672300</v>
      </c>
      <c r="F42" s="12">
        <v>1672300</v>
      </c>
      <c r="G42" s="12"/>
      <c r="H42" s="12"/>
      <c r="I42" s="12"/>
      <c r="J42" s="14"/>
    </row>
    <row r="43" spans="1:10" ht="13.5">
      <c r="A43" s="37">
        <v>2160201</v>
      </c>
      <c r="B43" s="17"/>
      <c r="C43" s="17"/>
      <c r="D43" s="17" t="s">
        <v>374</v>
      </c>
      <c r="E43" s="12">
        <v>784600</v>
      </c>
      <c r="F43" s="12">
        <v>784600</v>
      </c>
      <c r="G43" s="12"/>
      <c r="H43" s="12"/>
      <c r="I43" s="12"/>
      <c r="J43" s="14"/>
    </row>
    <row r="44" spans="1:10" ht="13.5">
      <c r="A44" s="37">
        <v>2160250</v>
      </c>
      <c r="B44" s="17"/>
      <c r="C44" s="17"/>
      <c r="D44" s="17" t="s">
        <v>375</v>
      </c>
      <c r="E44" s="12">
        <v>887700</v>
      </c>
      <c r="F44" s="12">
        <v>887700</v>
      </c>
      <c r="G44" s="12"/>
      <c r="H44" s="12"/>
      <c r="I44" s="12"/>
      <c r="J44" s="14"/>
    </row>
    <row r="45" spans="1:10" ht="13.5">
      <c r="A45" s="62">
        <v>221</v>
      </c>
      <c r="B45" s="39"/>
      <c r="C45" s="39"/>
      <c r="D45" s="39" t="s">
        <v>377</v>
      </c>
      <c r="E45" s="40">
        <v>121800</v>
      </c>
      <c r="F45" s="40">
        <v>121800</v>
      </c>
      <c r="G45" s="40"/>
      <c r="H45" s="40"/>
      <c r="I45" s="40"/>
      <c r="J45" s="42"/>
    </row>
    <row r="46" spans="1:10" ht="12.75">
      <c r="A46" s="45">
        <v>22102</v>
      </c>
      <c r="B46" s="45"/>
      <c r="C46" s="45"/>
      <c r="D46" s="43" t="s">
        <v>378</v>
      </c>
      <c r="E46" s="44">
        <v>121800</v>
      </c>
      <c r="F46" s="44">
        <v>121800</v>
      </c>
      <c r="G46" s="45"/>
      <c r="H46" s="45"/>
      <c r="I46" s="45"/>
      <c r="J46" s="45"/>
    </row>
    <row r="47" spans="1:10" ht="12.75">
      <c r="A47" s="45">
        <v>2210201</v>
      </c>
      <c r="B47" s="45"/>
      <c r="C47" s="45"/>
      <c r="D47" s="45" t="s">
        <v>379</v>
      </c>
      <c r="E47" s="44">
        <v>121800</v>
      </c>
      <c r="F47" s="44">
        <v>121800</v>
      </c>
      <c r="G47" s="45"/>
      <c r="H47" s="45"/>
      <c r="I47" s="45"/>
      <c r="J47" s="45"/>
    </row>
  </sheetData>
  <sheetProtection/>
  <mergeCells count="41">
    <mergeCell ref="A34:C34"/>
    <mergeCell ref="A35:C35"/>
    <mergeCell ref="A36:C36"/>
    <mergeCell ref="A23:C23"/>
    <mergeCell ref="A32:A33"/>
    <mergeCell ref="B32:B33"/>
    <mergeCell ref="C32:C33"/>
    <mergeCell ref="A20:C20"/>
    <mergeCell ref="A21:C21"/>
    <mergeCell ref="A22:C22"/>
    <mergeCell ref="A15:C15"/>
    <mergeCell ref="A17:C17"/>
    <mergeCell ref="A18:C18"/>
    <mergeCell ref="A19:C19"/>
    <mergeCell ref="A16:C16"/>
    <mergeCell ref="A11:C11"/>
    <mergeCell ref="A12:C12"/>
    <mergeCell ref="A13:C13"/>
    <mergeCell ref="A14:C14"/>
    <mergeCell ref="A8:A9"/>
    <mergeCell ref="B8:B9"/>
    <mergeCell ref="C8:C9"/>
    <mergeCell ref="A10:C10"/>
    <mergeCell ref="H4:H7"/>
    <mergeCell ref="I4:I7"/>
    <mergeCell ref="J4:J7"/>
    <mergeCell ref="A5:C7"/>
    <mergeCell ref="D5:D7"/>
    <mergeCell ref="A4:D4"/>
    <mergeCell ref="E4:E7"/>
    <mergeCell ref="F4:F7"/>
    <mergeCell ref="G4:G7"/>
    <mergeCell ref="I28:I31"/>
    <mergeCell ref="J28:J31"/>
    <mergeCell ref="A29:C31"/>
    <mergeCell ref="D29:D31"/>
    <mergeCell ref="A28:D28"/>
    <mergeCell ref="E28:E31"/>
    <mergeCell ref="F28:F31"/>
    <mergeCell ref="G28:G31"/>
    <mergeCell ref="H28:H3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49"/>
  <sheetViews>
    <sheetView zoomScalePageLayoutView="0" workbookViewId="0" topLeftCell="A13">
      <selection activeCell="D25" sqref="D25"/>
    </sheetView>
  </sheetViews>
  <sheetFormatPr defaultColWidth="9.140625" defaultRowHeight="12.75"/>
  <cols>
    <col min="1" max="3" width="3.140625" style="0" customWidth="1"/>
    <col min="4" max="4" width="24.57421875" style="0" customWidth="1"/>
    <col min="5" max="7" width="3.7109375" style="0" customWidth="1"/>
    <col min="8" max="8" width="7.7109375" style="0" customWidth="1"/>
    <col min="9" max="9" width="8.7109375" style="0" customWidth="1"/>
    <col min="10" max="10" width="3.7109375" style="0" customWidth="1"/>
    <col min="11" max="11" width="9.28125" style="0" customWidth="1"/>
    <col min="12" max="12" width="9.00390625" style="0" customWidth="1"/>
    <col min="13" max="13" width="9.57421875" style="0" customWidth="1"/>
    <col min="14" max="14" width="7.28125" style="0" customWidth="1"/>
    <col min="15" max="15" width="3.7109375" style="0" customWidth="1"/>
    <col min="16" max="16" width="7.57421875" style="0" customWidth="1"/>
    <col min="17" max="17" width="7.8515625" style="0" customWidth="1"/>
    <col min="18" max="19" width="3.7109375" style="0" customWidth="1"/>
    <col min="20" max="20" width="4.8515625" style="0" customWidth="1"/>
    <col min="21" max="21" width="9.7109375" style="0" customWidth="1"/>
  </cols>
  <sheetData>
    <row r="1" ht="23.25" customHeight="1">
      <c r="K1" s="4" t="s">
        <v>156</v>
      </c>
    </row>
    <row r="2" ht="15">
      <c r="T2" s="2" t="s">
        <v>71</v>
      </c>
    </row>
    <row r="3" spans="1:20" ht="19.5" customHeight="1" thickBot="1">
      <c r="A3" s="3" t="s">
        <v>365</v>
      </c>
      <c r="K3" s="1" t="s">
        <v>196</v>
      </c>
      <c r="T3" s="2" t="s">
        <v>68</v>
      </c>
    </row>
    <row r="4" spans="1:20" ht="18.75" customHeight="1">
      <c r="A4" s="72" t="s">
        <v>298</v>
      </c>
      <c r="B4" s="94" t="s">
        <v>363</v>
      </c>
      <c r="C4" s="94" t="s">
        <v>363</v>
      </c>
      <c r="D4" s="94" t="s">
        <v>363</v>
      </c>
      <c r="E4" s="94" t="s">
        <v>62</v>
      </c>
      <c r="F4" s="94" t="s">
        <v>363</v>
      </c>
      <c r="G4" s="94" t="s">
        <v>363</v>
      </c>
      <c r="H4" s="94" t="s">
        <v>247</v>
      </c>
      <c r="I4" s="94" t="s">
        <v>363</v>
      </c>
      <c r="J4" s="94" t="s">
        <v>363</v>
      </c>
      <c r="K4" s="94" t="s">
        <v>152</v>
      </c>
      <c r="L4" s="94" t="s">
        <v>363</v>
      </c>
      <c r="M4" s="94" t="s">
        <v>363</v>
      </c>
      <c r="N4" s="94" t="s">
        <v>363</v>
      </c>
      <c r="O4" s="94" t="s">
        <v>363</v>
      </c>
      <c r="P4" s="94" t="s">
        <v>200</v>
      </c>
      <c r="Q4" s="94" t="s">
        <v>363</v>
      </c>
      <c r="R4" s="94" t="s">
        <v>363</v>
      </c>
      <c r="S4" s="71" t="s">
        <v>363</v>
      </c>
      <c r="T4" s="96" t="s">
        <v>363</v>
      </c>
    </row>
    <row r="5" spans="1:20" ht="30" customHeight="1">
      <c r="A5" s="98" t="s">
        <v>136</v>
      </c>
      <c r="B5" s="95" t="s">
        <v>363</v>
      </c>
      <c r="C5" s="95" t="s">
        <v>363</v>
      </c>
      <c r="D5" s="95" t="s">
        <v>325</v>
      </c>
      <c r="E5" s="95" t="s">
        <v>122</v>
      </c>
      <c r="F5" s="95" t="s">
        <v>356</v>
      </c>
      <c r="G5" s="95" t="s">
        <v>21</v>
      </c>
      <c r="H5" s="95" t="s">
        <v>122</v>
      </c>
      <c r="I5" s="95" t="s">
        <v>282</v>
      </c>
      <c r="J5" s="95" t="s">
        <v>38</v>
      </c>
      <c r="K5" s="95" t="s">
        <v>122</v>
      </c>
      <c r="L5" s="95" t="s">
        <v>282</v>
      </c>
      <c r="M5" s="95" t="s">
        <v>363</v>
      </c>
      <c r="N5" s="95" t="s">
        <v>363</v>
      </c>
      <c r="O5" s="95" t="s">
        <v>38</v>
      </c>
      <c r="P5" s="95" t="s">
        <v>122</v>
      </c>
      <c r="Q5" s="95" t="s">
        <v>356</v>
      </c>
      <c r="R5" s="95" t="s">
        <v>21</v>
      </c>
      <c r="S5" s="70" t="s">
        <v>363</v>
      </c>
      <c r="T5" s="97" t="s">
        <v>363</v>
      </c>
    </row>
    <row r="6" spans="1:20" ht="18.75" customHeight="1">
      <c r="A6" s="98" t="s">
        <v>363</v>
      </c>
      <c r="B6" s="95" t="s">
        <v>363</v>
      </c>
      <c r="C6" s="95" t="s">
        <v>363</v>
      </c>
      <c r="D6" s="95" t="s">
        <v>363</v>
      </c>
      <c r="E6" s="95" t="s">
        <v>363</v>
      </c>
      <c r="F6" s="95" t="s">
        <v>363</v>
      </c>
      <c r="G6" s="95" t="s">
        <v>124</v>
      </c>
      <c r="H6" s="95" t="s">
        <v>363</v>
      </c>
      <c r="I6" s="95" t="s">
        <v>363</v>
      </c>
      <c r="J6" s="95" t="s">
        <v>124</v>
      </c>
      <c r="K6" s="95" t="s">
        <v>363</v>
      </c>
      <c r="L6" s="95" t="s">
        <v>124</v>
      </c>
      <c r="M6" s="95" t="s">
        <v>123</v>
      </c>
      <c r="N6" s="95" t="s">
        <v>3</v>
      </c>
      <c r="O6" s="95" t="s">
        <v>124</v>
      </c>
      <c r="P6" s="95" t="s">
        <v>363</v>
      </c>
      <c r="Q6" s="95" t="s">
        <v>363</v>
      </c>
      <c r="R6" s="95" t="s">
        <v>124</v>
      </c>
      <c r="S6" s="95" t="s">
        <v>345</v>
      </c>
      <c r="T6" s="97" t="s">
        <v>349</v>
      </c>
    </row>
    <row r="7" spans="1:20" ht="18.75" customHeight="1">
      <c r="A7" s="98" t="s">
        <v>363</v>
      </c>
      <c r="B7" s="95" t="s">
        <v>363</v>
      </c>
      <c r="C7" s="95" t="s">
        <v>363</v>
      </c>
      <c r="D7" s="95" t="s">
        <v>363</v>
      </c>
      <c r="E7" s="95" t="s">
        <v>363</v>
      </c>
      <c r="F7" s="95" t="s">
        <v>363</v>
      </c>
      <c r="G7" s="95" t="s">
        <v>363</v>
      </c>
      <c r="H7" s="95" t="s">
        <v>363</v>
      </c>
      <c r="I7" s="95" t="s">
        <v>363</v>
      </c>
      <c r="J7" s="95" t="s">
        <v>363</v>
      </c>
      <c r="K7" s="95" t="s">
        <v>363</v>
      </c>
      <c r="L7" s="95" t="s">
        <v>363</v>
      </c>
      <c r="M7" s="95" t="s">
        <v>363</v>
      </c>
      <c r="N7" s="95" t="s">
        <v>363</v>
      </c>
      <c r="O7" s="95" t="s">
        <v>363</v>
      </c>
      <c r="P7" s="95" t="s">
        <v>363</v>
      </c>
      <c r="Q7" s="95" t="s">
        <v>363</v>
      </c>
      <c r="R7" s="95" t="s">
        <v>363</v>
      </c>
      <c r="S7" s="95" t="s">
        <v>363</v>
      </c>
      <c r="T7" s="97" t="s">
        <v>363</v>
      </c>
    </row>
    <row r="8" spans="1:20" ht="18.75" customHeight="1">
      <c r="A8" s="98" t="s">
        <v>59</v>
      </c>
      <c r="B8" s="95" t="s">
        <v>244</v>
      </c>
      <c r="C8" s="95" t="s">
        <v>280</v>
      </c>
      <c r="D8" s="26" t="s">
        <v>41</v>
      </c>
      <c r="E8" s="9" t="s">
        <v>92</v>
      </c>
      <c r="F8" s="9" t="s">
        <v>347</v>
      </c>
      <c r="G8" s="9" t="s">
        <v>132</v>
      </c>
      <c r="H8" s="9" t="s">
        <v>277</v>
      </c>
      <c r="I8" s="9" t="s">
        <v>107</v>
      </c>
      <c r="J8" s="9" t="s">
        <v>332</v>
      </c>
      <c r="K8" s="9" t="s">
        <v>176</v>
      </c>
      <c r="L8" s="9" t="s">
        <v>335</v>
      </c>
      <c r="M8" s="9" t="s">
        <v>170</v>
      </c>
      <c r="N8" s="9" t="s">
        <v>40</v>
      </c>
      <c r="O8" s="9" t="s">
        <v>191</v>
      </c>
      <c r="P8" s="9" t="s">
        <v>69</v>
      </c>
      <c r="Q8" s="9" t="s">
        <v>227</v>
      </c>
      <c r="R8" s="9" t="s">
        <v>5</v>
      </c>
      <c r="S8" s="9" t="s">
        <v>202</v>
      </c>
      <c r="T8" s="10" t="s">
        <v>63</v>
      </c>
    </row>
    <row r="9" spans="1:20" ht="18.75" customHeight="1">
      <c r="A9" s="98" t="s">
        <v>363</v>
      </c>
      <c r="B9" s="95" t="s">
        <v>363</v>
      </c>
      <c r="C9" s="95" t="s">
        <v>363</v>
      </c>
      <c r="D9" s="26" t="s">
        <v>122</v>
      </c>
      <c r="E9" s="12"/>
      <c r="F9" s="12"/>
      <c r="G9" s="12"/>
      <c r="H9" s="55">
        <f>I9</f>
        <v>340.58</v>
      </c>
      <c r="I9" s="51">
        <f>I10+I13+I17+I22</f>
        <v>340.58</v>
      </c>
      <c r="J9" s="12"/>
      <c r="K9" s="51">
        <f>L9</f>
        <v>323.29</v>
      </c>
      <c r="L9" s="55">
        <f>M9+N9</f>
        <v>323.29</v>
      </c>
      <c r="M9" s="55">
        <f>M10+M13+M17+M22</f>
        <v>298.41</v>
      </c>
      <c r="N9" s="55">
        <f>N17</f>
        <v>24.880000000000003</v>
      </c>
      <c r="O9" s="12"/>
      <c r="P9" s="55">
        <f>Q9</f>
        <v>17.29</v>
      </c>
      <c r="Q9" s="55">
        <f>Q17</f>
        <v>17.29</v>
      </c>
      <c r="R9" s="12"/>
      <c r="S9" s="12"/>
      <c r="T9" s="14"/>
    </row>
    <row r="10" spans="1:20" ht="18.75" customHeight="1">
      <c r="A10" s="83">
        <v>208</v>
      </c>
      <c r="B10" s="84"/>
      <c r="C10" s="85"/>
      <c r="D10" s="17" t="s">
        <v>366</v>
      </c>
      <c r="E10" s="12"/>
      <c r="F10" s="12"/>
      <c r="G10" s="12"/>
      <c r="H10" s="55">
        <f aca="true" t="shared" si="0" ref="H10:H24">I10</f>
        <v>130.88</v>
      </c>
      <c r="I10" s="51">
        <f>I11</f>
        <v>130.88</v>
      </c>
      <c r="J10" s="12"/>
      <c r="K10" s="51">
        <f aca="true" t="shared" si="1" ref="K10:K24">L10</f>
        <v>130.88</v>
      </c>
      <c r="L10" s="55">
        <f aca="true" t="shared" si="2" ref="L10:L24">M10+N10</f>
        <v>130.88</v>
      </c>
      <c r="M10" s="51">
        <f>M11</f>
        <v>130.88</v>
      </c>
      <c r="N10" s="55"/>
      <c r="O10" s="12"/>
      <c r="P10" s="55"/>
      <c r="Q10" s="55"/>
      <c r="R10" s="12"/>
      <c r="S10" s="12"/>
      <c r="T10" s="14"/>
    </row>
    <row r="11" spans="1:20" ht="18.75" customHeight="1">
      <c r="A11" s="83">
        <v>20805</v>
      </c>
      <c r="B11" s="84"/>
      <c r="C11" s="85"/>
      <c r="D11" s="17" t="s">
        <v>367</v>
      </c>
      <c r="E11" s="12"/>
      <c r="F11" s="12"/>
      <c r="G11" s="12"/>
      <c r="H11" s="55">
        <f t="shared" si="0"/>
        <v>130.88</v>
      </c>
      <c r="I11" s="51">
        <f>I12</f>
        <v>130.88</v>
      </c>
      <c r="J11" s="12"/>
      <c r="K11" s="51">
        <f t="shared" si="1"/>
        <v>130.88</v>
      </c>
      <c r="L11" s="55">
        <f t="shared" si="2"/>
        <v>130.88</v>
      </c>
      <c r="M11" s="51">
        <f>M12</f>
        <v>130.88</v>
      </c>
      <c r="N11" s="55"/>
      <c r="O11" s="12"/>
      <c r="P11" s="55"/>
      <c r="Q11" s="55"/>
      <c r="R11" s="12"/>
      <c r="S11" s="12"/>
      <c r="T11" s="14"/>
    </row>
    <row r="12" spans="1:20" ht="18.75" customHeight="1">
      <c r="A12" s="83">
        <v>2080502</v>
      </c>
      <c r="B12" s="84"/>
      <c r="C12" s="85"/>
      <c r="D12" s="17" t="s">
        <v>368</v>
      </c>
      <c r="E12" s="12"/>
      <c r="F12" s="12"/>
      <c r="G12" s="12"/>
      <c r="H12" s="55">
        <f t="shared" si="0"/>
        <v>130.88</v>
      </c>
      <c r="I12" s="51">
        <v>130.88</v>
      </c>
      <c r="J12" s="12"/>
      <c r="K12" s="51">
        <f t="shared" si="1"/>
        <v>130.88</v>
      </c>
      <c r="L12" s="55">
        <f t="shared" si="2"/>
        <v>130.88</v>
      </c>
      <c r="M12" s="51">
        <v>130.88</v>
      </c>
      <c r="N12" s="55"/>
      <c r="O12" s="12"/>
      <c r="P12" s="55"/>
      <c r="Q12" s="55"/>
      <c r="R12" s="12"/>
      <c r="S12" s="12"/>
      <c r="T12" s="14"/>
    </row>
    <row r="13" spans="1:20" ht="18.75" customHeight="1">
      <c r="A13" s="83">
        <v>210</v>
      </c>
      <c r="B13" s="84"/>
      <c r="C13" s="85"/>
      <c r="D13" s="17" t="s">
        <v>369</v>
      </c>
      <c r="E13" s="12"/>
      <c r="F13" s="12"/>
      <c r="G13" s="12"/>
      <c r="H13" s="55">
        <f t="shared" si="0"/>
        <v>13</v>
      </c>
      <c r="I13" s="51">
        <f>I14</f>
        <v>13</v>
      </c>
      <c r="J13" s="12"/>
      <c r="K13" s="51">
        <f t="shared" si="1"/>
        <v>13</v>
      </c>
      <c r="L13" s="55">
        <f t="shared" si="2"/>
        <v>13</v>
      </c>
      <c r="M13" s="51">
        <f>M14</f>
        <v>13</v>
      </c>
      <c r="N13" s="55"/>
      <c r="O13" s="12"/>
      <c r="P13" s="55"/>
      <c r="Q13" s="55"/>
      <c r="R13" s="12"/>
      <c r="S13" s="12"/>
      <c r="T13" s="14"/>
    </row>
    <row r="14" spans="1:20" ht="18.75" customHeight="1">
      <c r="A14" s="83">
        <v>21005</v>
      </c>
      <c r="B14" s="84"/>
      <c r="C14" s="85"/>
      <c r="D14" s="17" t="s">
        <v>370</v>
      </c>
      <c r="E14" s="12"/>
      <c r="F14" s="12"/>
      <c r="G14" s="12"/>
      <c r="H14" s="55">
        <f t="shared" si="0"/>
        <v>13</v>
      </c>
      <c r="I14" s="51">
        <f>I15+I16</f>
        <v>13</v>
      </c>
      <c r="J14" s="12"/>
      <c r="K14" s="51">
        <f t="shared" si="1"/>
        <v>13</v>
      </c>
      <c r="L14" s="55">
        <f t="shared" si="2"/>
        <v>13</v>
      </c>
      <c r="M14" s="51">
        <f>M15+M16</f>
        <v>13</v>
      </c>
      <c r="N14" s="55"/>
      <c r="O14" s="12"/>
      <c r="P14" s="55"/>
      <c r="Q14" s="55"/>
      <c r="R14" s="12"/>
      <c r="S14" s="12"/>
      <c r="T14" s="14"/>
    </row>
    <row r="15" spans="1:20" ht="18.75" customHeight="1">
      <c r="A15" s="83">
        <v>2100502</v>
      </c>
      <c r="B15" s="84"/>
      <c r="C15" s="85"/>
      <c r="D15" s="17" t="s">
        <v>371</v>
      </c>
      <c r="E15" s="12"/>
      <c r="F15" s="12"/>
      <c r="G15" s="12"/>
      <c r="H15" s="55">
        <f t="shared" si="0"/>
        <v>11.5</v>
      </c>
      <c r="I15" s="51">
        <v>11.5</v>
      </c>
      <c r="J15" s="12"/>
      <c r="K15" s="51">
        <f t="shared" si="1"/>
        <v>11.5</v>
      </c>
      <c r="L15" s="55">
        <f t="shared" si="2"/>
        <v>11.5</v>
      </c>
      <c r="M15" s="51">
        <v>11.5</v>
      </c>
      <c r="N15" s="55"/>
      <c r="O15" s="12"/>
      <c r="P15" s="55"/>
      <c r="Q15" s="55"/>
      <c r="R15" s="12"/>
      <c r="S15" s="12"/>
      <c r="T15" s="14"/>
    </row>
    <row r="16" spans="1:20" ht="18.75" customHeight="1">
      <c r="A16" s="83">
        <v>2100599</v>
      </c>
      <c r="B16" s="84"/>
      <c r="C16" s="85"/>
      <c r="D16" s="17" t="s">
        <v>382</v>
      </c>
      <c r="E16" s="12"/>
      <c r="F16" s="12"/>
      <c r="G16" s="12"/>
      <c r="H16" s="55">
        <f t="shared" si="0"/>
        <v>1.5</v>
      </c>
      <c r="I16" s="51">
        <v>1.5</v>
      </c>
      <c r="J16" s="12"/>
      <c r="K16" s="51">
        <f t="shared" si="1"/>
        <v>1.5</v>
      </c>
      <c r="L16" s="55">
        <f t="shared" si="2"/>
        <v>1.5</v>
      </c>
      <c r="M16" s="51">
        <v>1.5</v>
      </c>
      <c r="N16" s="55"/>
      <c r="O16" s="12"/>
      <c r="P16" s="55"/>
      <c r="Q16" s="55"/>
      <c r="R16" s="12"/>
      <c r="S16" s="12"/>
      <c r="T16" s="14"/>
    </row>
    <row r="17" spans="1:20" ht="18.75" customHeight="1">
      <c r="A17" s="83">
        <v>216</v>
      </c>
      <c r="B17" s="84"/>
      <c r="C17" s="85"/>
      <c r="D17" s="17" t="s">
        <v>372</v>
      </c>
      <c r="E17" s="12"/>
      <c r="F17" s="12"/>
      <c r="G17" s="12"/>
      <c r="H17" s="55">
        <f t="shared" si="0"/>
        <v>184.51999999999998</v>
      </c>
      <c r="I17" s="51">
        <f>I18</f>
        <v>184.51999999999998</v>
      </c>
      <c r="J17" s="12"/>
      <c r="K17" s="51">
        <f t="shared" si="1"/>
        <v>167.23</v>
      </c>
      <c r="L17" s="55">
        <f t="shared" si="2"/>
        <v>167.23</v>
      </c>
      <c r="M17" s="55">
        <f>M18</f>
        <v>142.35</v>
      </c>
      <c r="N17" s="55">
        <f>N18</f>
        <v>24.880000000000003</v>
      </c>
      <c r="O17" s="12"/>
      <c r="P17" s="55">
        <f>Q17</f>
        <v>17.29</v>
      </c>
      <c r="Q17" s="55">
        <f>Q18</f>
        <v>17.29</v>
      </c>
      <c r="R17" s="12"/>
      <c r="S17" s="12"/>
      <c r="T17" s="14"/>
    </row>
    <row r="18" spans="1:20" ht="18.75" customHeight="1">
      <c r="A18" s="83">
        <v>21602</v>
      </c>
      <c r="B18" s="84"/>
      <c r="C18" s="85"/>
      <c r="D18" s="17" t="s">
        <v>373</v>
      </c>
      <c r="E18" s="12"/>
      <c r="F18" s="12"/>
      <c r="G18" s="12"/>
      <c r="H18" s="55">
        <f t="shared" si="0"/>
        <v>184.51999999999998</v>
      </c>
      <c r="I18" s="51">
        <f>I19+I20+I21</f>
        <v>184.51999999999998</v>
      </c>
      <c r="J18" s="12"/>
      <c r="K18" s="51">
        <f t="shared" si="1"/>
        <v>167.23</v>
      </c>
      <c r="L18" s="55">
        <f t="shared" si="2"/>
        <v>167.23</v>
      </c>
      <c r="M18" s="55">
        <f>M19+M20+M21</f>
        <v>142.35</v>
      </c>
      <c r="N18" s="55">
        <f>N19+N20</f>
        <v>24.880000000000003</v>
      </c>
      <c r="O18" s="12"/>
      <c r="P18" s="55">
        <f>Q18</f>
        <v>17.29</v>
      </c>
      <c r="Q18" s="55">
        <v>17.29</v>
      </c>
      <c r="R18" s="12"/>
      <c r="S18" s="12"/>
      <c r="T18" s="14"/>
    </row>
    <row r="19" spans="1:20" ht="18.75" customHeight="1">
      <c r="A19" s="83">
        <v>2160201</v>
      </c>
      <c r="B19" s="84"/>
      <c r="C19" s="85"/>
      <c r="D19" s="17" t="s">
        <v>374</v>
      </c>
      <c r="E19" s="12"/>
      <c r="F19" s="12"/>
      <c r="G19" s="12"/>
      <c r="H19" s="55">
        <f t="shared" si="0"/>
        <v>87.75</v>
      </c>
      <c r="I19" s="51">
        <v>87.75</v>
      </c>
      <c r="J19" s="12"/>
      <c r="K19" s="51">
        <f t="shared" si="1"/>
        <v>78.46000000000001</v>
      </c>
      <c r="L19" s="55">
        <f t="shared" si="2"/>
        <v>78.46000000000001</v>
      </c>
      <c r="M19" s="55">
        <v>63.32</v>
      </c>
      <c r="N19" s="55">
        <v>15.14</v>
      </c>
      <c r="O19" s="12"/>
      <c r="P19" s="55">
        <f>Q19</f>
        <v>9.29</v>
      </c>
      <c r="Q19" s="55">
        <v>9.29</v>
      </c>
      <c r="R19" s="12"/>
      <c r="S19" s="12"/>
      <c r="T19" s="14"/>
    </row>
    <row r="20" spans="1:20" ht="18.75" customHeight="1">
      <c r="A20" s="83">
        <v>2160250</v>
      </c>
      <c r="B20" s="84"/>
      <c r="C20" s="85"/>
      <c r="D20" s="17" t="s">
        <v>375</v>
      </c>
      <c r="E20" s="12"/>
      <c r="F20" s="12"/>
      <c r="G20" s="12"/>
      <c r="H20" s="55">
        <f t="shared" si="0"/>
        <v>88.77</v>
      </c>
      <c r="I20" s="51">
        <v>88.77</v>
      </c>
      <c r="J20" s="12"/>
      <c r="K20" s="51">
        <f t="shared" si="1"/>
        <v>88.77</v>
      </c>
      <c r="L20" s="55">
        <f t="shared" si="2"/>
        <v>88.77</v>
      </c>
      <c r="M20" s="55">
        <v>79.03</v>
      </c>
      <c r="N20" s="55">
        <v>9.74</v>
      </c>
      <c r="O20" s="12"/>
      <c r="P20" s="55"/>
      <c r="Q20" s="55"/>
      <c r="R20" s="12"/>
      <c r="S20" s="12"/>
      <c r="T20" s="14"/>
    </row>
    <row r="21" spans="1:20" ht="18.75" customHeight="1">
      <c r="A21" s="83">
        <v>2160299</v>
      </c>
      <c r="B21" s="84"/>
      <c r="C21" s="85"/>
      <c r="D21" s="17" t="s">
        <v>376</v>
      </c>
      <c r="E21" s="12"/>
      <c r="F21" s="12"/>
      <c r="G21" s="12"/>
      <c r="H21" s="55">
        <f t="shared" si="0"/>
        <v>8</v>
      </c>
      <c r="I21" s="51">
        <v>8</v>
      </c>
      <c r="J21" s="12"/>
      <c r="K21" s="51">
        <f t="shared" si="1"/>
        <v>0</v>
      </c>
      <c r="L21" s="55">
        <f t="shared" si="2"/>
        <v>0</v>
      </c>
      <c r="M21" s="12"/>
      <c r="N21" s="12"/>
      <c r="O21" s="12"/>
      <c r="P21" s="55">
        <f>Q21</f>
        <v>8</v>
      </c>
      <c r="Q21" s="55">
        <v>8</v>
      </c>
      <c r="R21" s="12"/>
      <c r="S21" s="12"/>
      <c r="T21" s="14"/>
    </row>
    <row r="22" spans="1:20" ht="18.75" customHeight="1">
      <c r="A22" s="99">
        <v>221</v>
      </c>
      <c r="B22" s="63"/>
      <c r="C22" s="64"/>
      <c r="D22" s="39" t="s">
        <v>377</v>
      </c>
      <c r="E22" s="40"/>
      <c r="F22" s="40"/>
      <c r="G22" s="40"/>
      <c r="H22" s="55">
        <f t="shared" si="0"/>
        <v>12.18</v>
      </c>
      <c r="I22" s="52">
        <f>I23</f>
        <v>12.18</v>
      </c>
      <c r="J22" s="40"/>
      <c r="K22" s="51">
        <f t="shared" si="1"/>
        <v>12.18</v>
      </c>
      <c r="L22" s="55">
        <f t="shared" si="2"/>
        <v>12.18</v>
      </c>
      <c r="M22" s="52">
        <f>M23</f>
        <v>12.18</v>
      </c>
      <c r="N22" s="40"/>
      <c r="O22" s="40"/>
      <c r="P22" s="60"/>
      <c r="Q22" s="40"/>
      <c r="R22" s="40"/>
      <c r="S22" s="40"/>
      <c r="T22" s="42"/>
    </row>
    <row r="23" spans="1:20" ht="18.75" customHeight="1">
      <c r="A23" s="69">
        <v>22102</v>
      </c>
      <c r="B23" s="69"/>
      <c r="C23" s="69"/>
      <c r="D23" s="43" t="s">
        <v>378</v>
      </c>
      <c r="E23" s="45"/>
      <c r="F23" s="45"/>
      <c r="G23" s="45"/>
      <c r="H23" s="55">
        <f t="shared" si="0"/>
        <v>12.18</v>
      </c>
      <c r="I23" s="54">
        <f>I24</f>
        <v>12.18</v>
      </c>
      <c r="J23" s="45"/>
      <c r="K23" s="51">
        <f t="shared" si="1"/>
        <v>12.18</v>
      </c>
      <c r="L23" s="55">
        <f t="shared" si="2"/>
        <v>12.18</v>
      </c>
      <c r="M23" s="53">
        <f>M24</f>
        <v>12.18</v>
      </c>
      <c r="N23" s="45"/>
      <c r="O23" s="45"/>
      <c r="P23" s="45"/>
      <c r="Q23" s="45"/>
      <c r="R23" s="45"/>
      <c r="S23" s="45"/>
      <c r="T23" s="45"/>
    </row>
    <row r="24" spans="1:20" ht="18.75" customHeight="1">
      <c r="A24" s="69">
        <v>2210201</v>
      </c>
      <c r="B24" s="69"/>
      <c r="C24" s="69"/>
      <c r="D24" s="45" t="s">
        <v>379</v>
      </c>
      <c r="E24" s="45"/>
      <c r="F24" s="45"/>
      <c r="G24" s="45"/>
      <c r="H24" s="55">
        <f t="shared" si="0"/>
        <v>12.18</v>
      </c>
      <c r="I24" s="54">
        <v>12.18</v>
      </c>
      <c r="J24" s="45"/>
      <c r="K24" s="51">
        <f t="shared" si="1"/>
        <v>12.18</v>
      </c>
      <c r="L24" s="55">
        <f t="shared" si="2"/>
        <v>12.18</v>
      </c>
      <c r="M24" s="54">
        <v>12.18</v>
      </c>
      <c r="N24" s="45"/>
      <c r="O24" s="45"/>
      <c r="P24" s="45"/>
      <c r="Q24" s="45"/>
      <c r="R24" s="45"/>
      <c r="S24" s="45"/>
      <c r="T24" s="45"/>
    </row>
    <row r="25" ht="18.75" customHeight="1"/>
    <row r="26" ht="27">
      <c r="K26" s="4" t="s">
        <v>156</v>
      </c>
    </row>
    <row r="27" ht="15">
      <c r="T27" s="2" t="s">
        <v>71</v>
      </c>
    </row>
    <row r="28" spans="1:20" ht="15.75" thickBot="1">
      <c r="A28" s="3" t="s">
        <v>383</v>
      </c>
      <c r="K28" s="1" t="s">
        <v>196</v>
      </c>
      <c r="T28" s="2" t="s">
        <v>68</v>
      </c>
    </row>
    <row r="29" spans="1:20" ht="12.75">
      <c r="A29" s="72" t="s">
        <v>298</v>
      </c>
      <c r="B29" s="94" t="s">
        <v>363</v>
      </c>
      <c r="C29" s="94" t="s">
        <v>363</v>
      </c>
      <c r="D29" s="94" t="s">
        <v>363</v>
      </c>
      <c r="E29" s="94" t="s">
        <v>62</v>
      </c>
      <c r="F29" s="94" t="s">
        <v>363</v>
      </c>
      <c r="G29" s="94" t="s">
        <v>363</v>
      </c>
      <c r="H29" s="94" t="s">
        <v>247</v>
      </c>
      <c r="I29" s="94" t="s">
        <v>363</v>
      </c>
      <c r="J29" s="94" t="s">
        <v>363</v>
      </c>
      <c r="K29" s="94" t="s">
        <v>152</v>
      </c>
      <c r="L29" s="94" t="s">
        <v>363</v>
      </c>
      <c r="M29" s="94" t="s">
        <v>363</v>
      </c>
      <c r="N29" s="94" t="s">
        <v>363</v>
      </c>
      <c r="O29" s="94" t="s">
        <v>363</v>
      </c>
      <c r="P29" s="94" t="s">
        <v>200</v>
      </c>
      <c r="Q29" s="94" t="s">
        <v>363</v>
      </c>
      <c r="R29" s="94" t="s">
        <v>363</v>
      </c>
      <c r="S29" s="71" t="s">
        <v>363</v>
      </c>
      <c r="T29" s="96" t="s">
        <v>363</v>
      </c>
    </row>
    <row r="30" spans="1:20" ht="12.75">
      <c r="A30" s="98" t="s">
        <v>136</v>
      </c>
      <c r="B30" s="95" t="s">
        <v>363</v>
      </c>
      <c r="C30" s="95" t="s">
        <v>363</v>
      </c>
      <c r="D30" s="95" t="s">
        <v>325</v>
      </c>
      <c r="E30" s="95" t="s">
        <v>122</v>
      </c>
      <c r="F30" s="95" t="s">
        <v>356</v>
      </c>
      <c r="G30" s="95" t="s">
        <v>21</v>
      </c>
      <c r="H30" s="95" t="s">
        <v>122</v>
      </c>
      <c r="I30" s="95" t="s">
        <v>282</v>
      </c>
      <c r="J30" s="95" t="s">
        <v>38</v>
      </c>
      <c r="K30" s="95" t="s">
        <v>122</v>
      </c>
      <c r="L30" s="95" t="s">
        <v>282</v>
      </c>
      <c r="M30" s="95" t="s">
        <v>363</v>
      </c>
      <c r="N30" s="95" t="s">
        <v>363</v>
      </c>
      <c r="O30" s="95" t="s">
        <v>38</v>
      </c>
      <c r="P30" s="95" t="s">
        <v>122</v>
      </c>
      <c r="Q30" s="95" t="s">
        <v>356</v>
      </c>
      <c r="R30" s="95" t="s">
        <v>21</v>
      </c>
      <c r="S30" s="70" t="s">
        <v>363</v>
      </c>
      <c r="T30" s="97" t="s">
        <v>363</v>
      </c>
    </row>
    <row r="31" spans="1:20" ht="12.75">
      <c r="A31" s="98" t="s">
        <v>363</v>
      </c>
      <c r="B31" s="95" t="s">
        <v>363</v>
      </c>
      <c r="C31" s="95" t="s">
        <v>363</v>
      </c>
      <c r="D31" s="95" t="s">
        <v>363</v>
      </c>
      <c r="E31" s="95" t="s">
        <v>363</v>
      </c>
      <c r="F31" s="95" t="s">
        <v>363</v>
      </c>
      <c r="G31" s="95" t="s">
        <v>124</v>
      </c>
      <c r="H31" s="95" t="s">
        <v>363</v>
      </c>
      <c r="I31" s="95" t="s">
        <v>363</v>
      </c>
      <c r="J31" s="95" t="s">
        <v>124</v>
      </c>
      <c r="K31" s="95" t="s">
        <v>363</v>
      </c>
      <c r="L31" s="95" t="s">
        <v>124</v>
      </c>
      <c r="M31" s="95" t="s">
        <v>123</v>
      </c>
      <c r="N31" s="95" t="s">
        <v>3</v>
      </c>
      <c r="O31" s="95" t="s">
        <v>124</v>
      </c>
      <c r="P31" s="95" t="s">
        <v>363</v>
      </c>
      <c r="Q31" s="95" t="s">
        <v>363</v>
      </c>
      <c r="R31" s="95" t="s">
        <v>124</v>
      </c>
      <c r="S31" s="95" t="s">
        <v>345</v>
      </c>
      <c r="T31" s="97" t="s">
        <v>349</v>
      </c>
    </row>
    <row r="32" spans="1:20" ht="12.75">
      <c r="A32" s="98" t="s">
        <v>363</v>
      </c>
      <c r="B32" s="95" t="s">
        <v>363</v>
      </c>
      <c r="C32" s="95" t="s">
        <v>363</v>
      </c>
      <c r="D32" s="95" t="s">
        <v>363</v>
      </c>
      <c r="E32" s="95" t="s">
        <v>363</v>
      </c>
      <c r="F32" s="95" t="s">
        <v>363</v>
      </c>
      <c r="G32" s="95" t="s">
        <v>363</v>
      </c>
      <c r="H32" s="95" t="s">
        <v>363</v>
      </c>
      <c r="I32" s="95" t="s">
        <v>363</v>
      </c>
      <c r="J32" s="95" t="s">
        <v>363</v>
      </c>
      <c r="K32" s="95" t="s">
        <v>363</v>
      </c>
      <c r="L32" s="95" t="s">
        <v>363</v>
      </c>
      <c r="M32" s="95" t="s">
        <v>363</v>
      </c>
      <c r="N32" s="95" t="s">
        <v>363</v>
      </c>
      <c r="O32" s="95" t="s">
        <v>363</v>
      </c>
      <c r="P32" s="95" t="s">
        <v>363</v>
      </c>
      <c r="Q32" s="95" t="s">
        <v>363</v>
      </c>
      <c r="R32" s="95" t="s">
        <v>363</v>
      </c>
      <c r="S32" s="95" t="s">
        <v>363</v>
      </c>
      <c r="T32" s="97" t="s">
        <v>363</v>
      </c>
    </row>
    <row r="33" spans="1:20" ht="13.5">
      <c r="A33" s="98" t="s">
        <v>59</v>
      </c>
      <c r="B33" s="95" t="s">
        <v>244</v>
      </c>
      <c r="C33" s="95" t="s">
        <v>280</v>
      </c>
      <c r="D33" s="26" t="s">
        <v>41</v>
      </c>
      <c r="E33" s="9" t="s">
        <v>92</v>
      </c>
      <c r="F33" s="9" t="s">
        <v>347</v>
      </c>
      <c r="G33" s="9" t="s">
        <v>132</v>
      </c>
      <c r="H33" s="9" t="s">
        <v>277</v>
      </c>
      <c r="I33" s="9" t="s">
        <v>107</v>
      </c>
      <c r="J33" s="9" t="s">
        <v>332</v>
      </c>
      <c r="K33" s="9" t="s">
        <v>176</v>
      </c>
      <c r="L33" s="9" t="s">
        <v>335</v>
      </c>
      <c r="M33" s="9" t="s">
        <v>170</v>
      </c>
      <c r="N33" s="9" t="s">
        <v>40</v>
      </c>
      <c r="O33" s="9" t="s">
        <v>191</v>
      </c>
      <c r="P33" s="9" t="s">
        <v>69</v>
      </c>
      <c r="Q33" s="9" t="s">
        <v>227</v>
      </c>
      <c r="R33" s="9" t="s">
        <v>5</v>
      </c>
      <c r="S33" s="9" t="s">
        <v>202</v>
      </c>
      <c r="T33" s="10" t="s">
        <v>63</v>
      </c>
    </row>
    <row r="34" spans="1:20" ht="13.5">
      <c r="A34" s="98" t="s">
        <v>363</v>
      </c>
      <c r="B34" s="95" t="s">
        <v>363</v>
      </c>
      <c r="C34" s="95" t="s">
        <v>363</v>
      </c>
      <c r="D34" s="26" t="s">
        <v>122</v>
      </c>
      <c r="E34" s="12"/>
      <c r="F34" s="12"/>
      <c r="G34" s="12"/>
      <c r="H34" s="12">
        <v>3405800</v>
      </c>
      <c r="I34" s="12">
        <v>3405800</v>
      </c>
      <c r="J34" s="12"/>
      <c r="K34" s="12">
        <v>3232900</v>
      </c>
      <c r="L34" s="12">
        <v>3232900</v>
      </c>
      <c r="M34" s="12">
        <v>2984100</v>
      </c>
      <c r="N34" s="12">
        <v>248800</v>
      </c>
      <c r="O34" s="12"/>
      <c r="P34" s="12">
        <v>172900</v>
      </c>
      <c r="Q34" s="12">
        <v>172900</v>
      </c>
      <c r="R34" s="12"/>
      <c r="S34" s="12"/>
      <c r="T34" s="14"/>
    </row>
    <row r="35" spans="1:20" ht="13.5">
      <c r="A35" s="37">
        <v>208</v>
      </c>
      <c r="B35" s="17"/>
      <c r="C35" s="17"/>
      <c r="D35" s="17" t="s">
        <v>366</v>
      </c>
      <c r="E35" s="12"/>
      <c r="F35" s="12"/>
      <c r="G35" s="12"/>
      <c r="H35" s="12">
        <v>1308800</v>
      </c>
      <c r="I35" s="12">
        <v>1308800</v>
      </c>
      <c r="J35" s="12"/>
      <c r="K35" s="12">
        <v>1308800</v>
      </c>
      <c r="L35" s="12">
        <v>1308800</v>
      </c>
      <c r="M35" s="12">
        <v>1308800</v>
      </c>
      <c r="N35" s="12"/>
      <c r="O35" s="12"/>
      <c r="P35" s="12"/>
      <c r="Q35" s="12"/>
      <c r="R35" s="12"/>
      <c r="S35" s="12"/>
      <c r="T35" s="14"/>
    </row>
    <row r="36" spans="1:20" ht="13.5">
      <c r="A36" s="37">
        <v>20805</v>
      </c>
      <c r="B36" s="17"/>
      <c r="C36" s="17"/>
      <c r="D36" s="17" t="s">
        <v>367</v>
      </c>
      <c r="E36" s="12"/>
      <c r="F36" s="12"/>
      <c r="G36" s="12"/>
      <c r="H36" s="12">
        <v>1308800</v>
      </c>
      <c r="I36" s="12">
        <v>1308800</v>
      </c>
      <c r="J36" s="12"/>
      <c r="K36" s="12">
        <v>1308800</v>
      </c>
      <c r="L36" s="12">
        <v>1308800</v>
      </c>
      <c r="M36" s="12">
        <v>1308800</v>
      </c>
      <c r="N36" s="12"/>
      <c r="O36" s="12"/>
      <c r="P36" s="12"/>
      <c r="Q36" s="12"/>
      <c r="R36" s="12"/>
      <c r="S36" s="12"/>
      <c r="T36" s="14"/>
    </row>
    <row r="37" spans="1:20" ht="13.5">
      <c r="A37" s="37">
        <v>2080502</v>
      </c>
      <c r="B37" s="17"/>
      <c r="C37" s="17"/>
      <c r="D37" s="17" t="s">
        <v>368</v>
      </c>
      <c r="E37" s="12"/>
      <c r="F37" s="12"/>
      <c r="G37" s="12"/>
      <c r="H37" s="12">
        <v>1308800</v>
      </c>
      <c r="I37" s="12">
        <v>1308800</v>
      </c>
      <c r="J37" s="12"/>
      <c r="K37" s="12">
        <v>1308800</v>
      </c>
      <c r="L37" s="12">
        <v>1308800</v>
      </c>
      <c r="M37" s="12">
        <v>1308800</v>
      </c>
      <c r="N37" s="12"/>
      <c r="O37" s="12"/>
      <c r="P37" s="12"/>
      <c r="Q37" s="12"/>
      <c r="R37" s="12"/>
      <c r="S37" s="12"/>
      <c r="T37" s="14"/>
    </row>
    <row r="38" spans="1:20" ht="13.5">
      <c r="A38" s="62">
        <v>210</v>
      </c>
      <c r="B38" s="39"/>
      <c r="C38" s="39"/>
      <c r="D38" s="39" t="s">
        <v>369</v>
      </c>
      <c r="E38" s="40"/>
      <c r="F38" s="40"/>
      <c r="G38" s="40"/>
      <c r="H38" s="40">
        <v>130000</v>
      </c>
      <c r="I38" s="40">
        <v>130000</v>
      </c>
      <c r="J38" s="40"/>
      <c r="K38" s="40">
        <v>130000</v>
      </c>
      <c r="L38" s="40">
        <v>130000</v>
      </c>
      <c r="M38" s="40">
        <v>130000</v>
      </c>
      <c r="N38" s="40"/>
      <c r="O38" s="40"/>
      <c r="P38" s="40"/>
      <c r="Q38" s="40"/>
      <c r="R38" s="40"/>
      <c r="S38" s="40"/>
      <c r="T38" s="42"/>
    </row>
    <row r="39" spans="1:20" ht="13.5">
      <c r="A39" s="46">
        <v>21005</v>
      </c>
      <c r="B39" s="46"/>
      <c r="C39" s="46"/>
      <c r="D39" s="46" t="s">
        <v>370</v>
      </c>
      <c r="E39" s="47"/>
      <c r="F39" s="47"/>
      <c r="G39" s="47"/>
      <c r="H39" s="47">
        <v>130000</v>
      </c>
      <c r="I39" s="47">
        <v>130000</v>
      </c>
      <c r="J39" s="47"/>
      <c r="K39" s="47">
        <v>130000</v>
      </c>
      <c r="L39" s="47">
        <v>130000</v>
      </c>
      <c r="M39" s="47">
        <v>130000</v>
      </c>
      <c r="N39" s="47"/>
      <c r="O39" s="47"/>
      <c r="P39" s="47"/>
      <c r="Q39" s="47"/>
      <c r="R39" s="47"/>
      <c r="S39" s="47"/>
      <c r="T39" s="47"/>
    </row>
    <row r="40" spans="1:20" ht="13.5">
      <c r="A40" s="46">
        <v>2100502</v>
      </c>
      <c r="B40" s="46"/>
      <c r="C40" s="46"/>
      <c r="D40" s="46" t="s">
        <v>371</v>
      </c>
      <c r="E40" s="47"/>
      <c r="F40" s="47"/>
      <c r="G40" s="47"/>
      <c r="H40" s="47">
        <v>115000</v>
      </c>
      <c r="I40" s="47">
        <v>115000</v>
      </c>
      <c r="J40" s="47"/>
      <c r="K40" s="47">
        <v>115000</v>
      </c>
      <c r="L40" s="47">
        <v>115000</v>
      </c>
      <c r="M40" s="47">
        <v>115000</v>
      </c>
      <c r="N40" s="47"/>
      <c r="O40" s="47"/>
      <c r="P40" s="47"/>
      <c r="Q40" s="47"/>
      <c r="R40" s="47"/>
      <c r="S40" s="47"/>
      <c r="T40" s="47"/>
    </row>
    <row r="41" spans="1:20" ht="13.5">
      <c r="A41" s="46">
        <v>2100599</v>
      </c>
      <c r="B41" s="46"/>
      <c r="C41" s="46"/>
      <c r="D41" s="46" t="s">
        <v>382</v>
      </c>
      <c r="E41" s="47"/>
      <c r="F41" s="47"/>
      <c r="G41" s="47"/>
      <c r="H41" s="47">
        <v>15000</v>
      </c>
      <c r="I41" s="47">
        <v>15000</v>
      </c>
      <c r="J41" s="47"/>
      <c r="K41" s="47">
        <v>15000</v>
      </c>
      <c r="L41" s="47">
        <v>15000</v>
      </c>
      <c r="M41" s="47">
        <v>15000</v>
      </c>
      <c r="N41" s="47"/>
      <c r="O41" s="47"/>
      <c r="P41" s="47"/>
      <c r="Q41" s="47"/>
      <c r="R41" s="47"/>
      <c r="S41" s="47"/>
      <c r="T41" s="47"/>
    </row>
    <row r="42" spans="1:20" ht="13.5">
      <c r="A42" s="46">
        <v>216</v>
      </c>
      <c r="B42" s="46"/>
      <c r="C42" s="46"/>
      <c r="D42" s="46" t="s">
        <v>372</v>
      </c>
      <c r="E42" s="47"/>
      <c r="F42" s="47"/>
      <c r="G42" s="47"/>
      <c r="H42" s="47">
        <v>1845200</v>
      </c>
      <c r="I42" s="47">
        <v>1845200</v>
      </c>
      <c r="J42" s="47"/>
      <c r="K42" s="47">
        <v>1672300</v>
      </c>
      <c r="L42" s="47">
        <v>1672300</v>
      </c>
      <c r="M42" s="47">
        <v>1423500</v>
      </c>
      <c r="N42" s="47">
        <v>248800</v>
      </c>
      <c r="O42" s="47"/>
      <c r="P42" s="47">
        <v>172900</v>
      </c>
      <c r="Q42" s="47">
        <v>172900</v>
      </c>
      <c r="R42" s="47"/>
      <c r="S42" s="47"/>
      <c r="T42" s="47"/>
    </row>
    <row r="43" spans="1:20" ht="13.5">
      <c r="A43" s="46">
        <v>21602</v>
      </c>
      <c r="B43" s="46"/>
      <c r="C43" s="46"/>
      <c r="D43" s="46" t="s">
        <v>373</v>
      </c>
      <c r="E43" s="47"/>
      <c r="F43" s="47"/>
      <c r="G43" s="47"/>
      <c r="H43" s="47">
        <v>1845200</v>
      </c>
      <c r="I43" s="47">
        <v>1845200</v>
      </c>
      <c r="J43" s="47"/>
      <c r="K43" s="47">
        <v>1672300</v>
      </c>
      <c r="L43" s="47">
        <v>1672300</v>
      </c>
      <c r="M43" s="47">
        <v>1423500</v>
      </c>
      <c r="N43" s="47">
        <v>248800</v>
      </c>
      <c r="O43" s="47"/>
      <c r="P43" s="47">
        <v>172900</v>
      </c>
      <c r="Q43" s="47">
        <v>172900</v>
      </c>
      <c r="R43" s="47"/>
      <c r="S43" s="47"/>
      <c r="T43" s="47"/>
    </row>
    <row r="44" spans="1:20" ht="13.5">
      <c r="A44" s="46">
        <v>2160201</v>
      </c>
      <c r="B44" s="46"/>
      <c r="C44" s="46"/>
      <c r="D44" s="46" t="s">
        <v>374</v>
      </c>
      <c r="E44" s="47"/>
      <c r="F44" s="47"/>
      <c r="G44" s="47"/>
      <c r="H44" s="47">
        <v>877500</v>
      </c>
      <c r="I44" s="47">
        <v>877500</v>
      </c>
      <c r="J44" s="47"/>
      <c r="K44" s="47">
        <v>784600</v>
      </c>
      <c r="L44" s="47">
        <v>784600</v>
      </c>
      <c r="M44" s="47">
        <v>633200</v>
      </c>
      <c r="N44" s="47">
        <v>151400</v>
      </c>
      <c r="O44" s="47"/>
      <c r="P44" s="47">
        <v>92900</v>
      </c>
      <c r="Q44" s="47">
        <v>92900</v>
      </c>
      <c r="R44" s="47"/>
      <c r="S44" s="47"/>
      <c r="T44" s="47"/>
    </row>
    <row r="45" spans="1:20" ht="13.5">
      <c r="A45" s="46">
        <v>2160250</v>
      </c>
      <c r="B45" s="46"/>
      <c r="C45" s="46"/>
      <c r="D45" s="46" t="s">
        <v>375</v>
      </c>
      <c r="E45" s="47"/>
      <c r="F45" s="47"/>
      <c r="G45" s="47"/>
      <c r="H45" s="47">
        <v>887700</v>
      </c>
      <c r="I45" s="47">
        <v>887700</v>
      </c>
      <c r="J45" s="47"/>
      <c r="K45" s="47">
        <v>887700</v>
      </c>
      <c r="L45" s="47">
        <v>887700</v>
      </c>
      <c r="M45" s="47">
        <v>790300</v>
      </c>
      <c r="N45" s="47">
        <v>97400</v>
      </c>
      <c r="O45" s="47"/>
      <c r="P45" s="47"/>
      <c r="Q45" s="47"/>
      <c r="R45" s="47"/>
      <c r="S45" s="47"/>
      <c r="T45" s="47"/>
    </row>
    <row r="46" spans="1:20" ht="13.5">
      <c r="A46" s="46">
        <v>2160299</v>
      </c>
      <c r="B46" s="46"/>
      <c r="C46" s="46"/>
      <c r="D46" s="46" t="s">
        <v>376</v>
      </c>
      <c r="E46" s="47"/>
      <c r="F46" s="47"/>
      <c r="G46" s="47"/>
      <c r="H46" s="47">
        <v>80000</v>
      </c>
      <c r="I46" s="47">
        <v>80000</v>
      </c>
      <c r="J46" s="47"/>
      <c r="K46" s="47"/>
      <c r="L46" s="47"/>
      <c r="M46" s="47"/>
      <c r="N46" s="47"/>
      <c r="O46" s="47"/>
      <c r="P46" s="47">
        <v>80000</v>
      </c>
      <c r="Q46" s="47">
        <v>80000</v>
      </c>
      <c r="R46" s="47"/>
      <c r="S46" s="47"/>
      <c r="T46" s="47"/>
    </row>
    <row r="47" spans="1:20" ht="12.75">
      <c r="A47" s="45">
        <v>221</v>
      </c>
      <c r="B47" s="45"/>
      <c r="C47" s="45"/>
      <c r="D47" s="43" t="s">
        <v>377</v>
      </c>
      <c r="E47" s="45"/>
      <c r="F47" s="45"/>
      <c r="G47" s="45"/>
      <c r="H47" s="44">
        <v>121800</v>
      </c>
      <c r="I47" s="44">
        <v>121800</v>
      </c>
      <c r="J47" s="45"/>
      <c r="K47" s="44">
        <v>121800</v>
      </c>
      <c r="L47" s="44">
        <v>121800</v>
      </c>
      <c r="M47" s="44">
        <v>121800</v>
      </c>
      <c r="N47" s="45"/>
      <c r="O47" s="45"/>
      <c r="P47" s="45"/>
      <c r="Q47" s="45"/>
      <c r="R47" s="45"/>
      <c r="S47" s="45"/>
      <c r="T47" s="45"/>
    </row>
    <row r="48" spans="1:20" ht="12.75">
      <c r="A48" s="45">
        <v>22102</v>
      </c>
      <c r="B48" s="45"/>
      <c r="C48" s="45"/>
      <c r="D48" s="43" t="s">
        <v>378</v>
      </c>
      <c r="E48" s="45"/>
      <c r="F48" s="45"/>
      <c r="G48" s="45"/>
      <c r="H48" s="44">
        <v>121800</v>
      </c>
      <c r="I48" s="44">
        <v>121800</v>
      </c>
      <c r="J48" s="45"/>
      <c r="K48" s="44">
        <v>121800</v>
      </c>
      <c r="L48" s="44">
        <v>121800</v>
      </c>
      <c r="M48" s="44">
        <v>121800</v>
      </c>
      <c r="N48" s="45"/>
      <c r="O48" s="45"/>
      <c r="P48" s="45"/>
      <c r="Q48" s="45"/>
      <c r="R48" s="45"/>
      <c r="S48" s="45"/>
      <c r="T48" s="45"/>
    </row>
    <row r="49" spans="1:20" ht="12.75">
      <c r="A49" s="45">
        <v>2210201</v>
      </c>
      <c r="B49" s="45"/>
      <c r="C49" s="45"/>
      <c r="D49" s="45" t="s">
        <v>379</v>
      </c>
      <c r="E49" s="45"/>
      <c r="F49" s="45"/>
      <c r="G49" s="45"/>
      <c r="H49" s="44">
        <v>121800</v>
      </c>
      <c r="I49" s="44">
        <v>121800</v>
      </c>
      <c r="J49" s="45"/>
      <c r="K49" s="44">
        <v>121800</v>
      </c>
      <c r="L49" s="44">
        <v>121800</v>
      </c>
      <c r="M49" s="44">
        <v>121800</v>
      </c>
      <c r="N49" s="45"/>
      <c r="O49" s="45"/>
      <c r="P49" s="45"/>
      <c r="Q49" s="45"/>
      <c r="R49" s="45"/>
      <c r="S49" s="45"/>
      <c r="T49" s="45"/>
    </row>
  </sheetData>
  <sheetProtection/>
  <mergeCells count="71">
    <mergeCell ref="A23:C23"/>
    <mergeCell ref="A24:C24"/>
    <mergeCell ref="A20:C20"/>
    <mergeCell ref="A21:C21"/>
    <mergeCell ref="A22:C22"/>
    <mergeCell ref="A15:C15"/>
    <mergeCell ref="A17:C17"/>
    <mergeCell ref="A18:C18"/>
    <mergeCell ref="A19:C19"/>
    <mergeCell ref="A16:C16"/>
    <mergeCell ref="A11:C11"/>
    <mergeCell ref="A12:C12"/>
    <mergeCell ref="A13:C13"/>
    <mergeCell ref="A14:C14"/>
    <mergeCell ref="A8:A9"/>
    <mergeCell ref="B8:B9"/>
    <mergeCell ref="C8:C9"/>
    <mergeCell ref="A10:C10"/>
    <mergeCell ref="R5:T5"/>
    <mergeCell ref="P5:P7"/>
    <mergeCell ref="Q5:Q7"/>
    <mergeCell ref="R6:R7"/>
    <mergeCell ref="S6:S7"/>
    <mergeCell ref="T6:T7"/>
    <mergeCell ref="P4:T4"/>
    <mergeCell ref="O5:O7"/>
    <mergeCell ref="F5:F7"/>
    <mergeCell ref="G5:G7"/>
    <mergeCell ref="H5:H7"/>
    <mergeCell ref="I5:I7"/>
    <mergeCell ref="J5:J7"/>
    <mergeCell ref="L5:N5"/>
    <mergeCell ref="L6:L7"/>
    <mergeCell ref="M6:M7"/>
    <mergeCell ref="K4:O4"/>
    <mergeCell ref="A4:D4"/>
    <mergeCell ref="E4:G4"/>
    <mergeCell ref="A5:C7"/>
    <mergeCell ref="D5:D7"/>
    <mergeCell ref="E5:E7"/>
    <mergeCell ref="H4:J4"/>
    <mergeCell ref="K5:K7"/>
    <mergeCell ref="N6:N7"/>
    <mergeCell ref="A29:D29"/>
    <mergeCell ref="E29:G29"/>
    <mergeCell ref="H29:J29"/>
    <mergeCell ref="K29:O29"/>
    <mergeCell ref="P29:T29"/>
    <mergeCell ref="A30:C32"/>
    <mergeCell ref="D30:D32"/>
    <mergeCell ref="E30:E32"/>
    <mergeCell ref="F30:F32"/>
    <mergeCell ref="G30:G32"/>
    <mergeCell ref="H30:H32"/>
    <mergeCell ref="I30:I32"/>
    <mergeCell ref="J30:J32"/>
    <mergeCell ref="K30:K32"/>
    <mergeCell ref="L30:N30"/>
    <mergeCell ref="O30:O32"/>
    <mergeCell ref="P30:P32"/>
    <mergeCell ref="Q30:Q32"/>
    <mergeCell ref="A33:A34"/>
    <mergeCell ref="B33:B34"/>
    <mergeCell ref="C33:C34"/>
    <mergeCell ref="R30:T30"/>
    <mergeCell ref="L31:L32"/>
    <mergeCell ref="M31:M32"/>
    <mergeCell ref="N31:N32"/>
    <mergeCell ref="R31:R32"/>
    <mergeCell ref="S31:S32"/>
    <mergeCell ref="T31:T3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U49"/>
  <sheetViews>
    <sheetView tabSelected="1" zoomScalePageLayoutView="0" workbookViewId="0" topLeftCell="A4">
      <selection activeCell="AC18" sqref="AC18"/>
    </sheetView>
  </sheetViews>
  <sheetFormatPr defaultColWidth="9.140625" defaultRowHeight="12.75"/>
  <cols>
    <col min="1" max="2" width="3.140625" style="0" customWidth="1"/>
    <col min="3" max="3" width="3.00390625" style="0" customWidth="1"/>
    <col min="4" max="4" width="14.8515625" style="0" customWidth="1"/>
    <col min="5" max="5" width="8.140625" style="0" customWidth="1"/>
    <col min="6" max="8" width="6.7109375" style="0" customWidth="1"/>
    <col min="9" max="9" width="5.57421875" style="0" customWidth="1"/>
    <col min="10" max="10" width="6.7109375" style="0" customWidth="1"/>
    <col min="11" max="14" width="1.7109375" style="0" customWidth="1"/>
    <col min="15" max="15" width="5.421875" style="0" customWidth="1"/>
    <col min="16" max="16" width="6.140625" style="0" customWidth="1"/>
    <col min="17" max="17" width="5.421875" style="0" customWidth="1"/>
    <col min="18" max="20" width="1.7109375" style="0" customWidth="1"/>
    <col min="21" max="24" width="4.7109375" style="0" customWidth="1"/>
    <col min="25" max="25" width="1.7109375" style="0" customWidth="1"/>
    <col min="26" max="26" width="4.7109375" style="0" customWidth="1"/>
    <col min="27" max="27" width="2.140625" style="0" customWidth="1"/>
    <col min="28" max="29" width="4.7109375" style="0" customWidth="1"/>
    <col min="30" max="30" width="1.7109375" style="0" customWidth="1"/>
    <col min="31" max="31" width="6.00390625" style="0" customWidth="1"/>
    <col min="32" max="37" width="1.7109375" style="0" customWidth="1"/>
    <col min="38" max="41" width="4.7109375" style="0" customWidth="1"/>
    <col min="42" max="42" width="1.7109375" style="0" customWidth="1"/>
    <col min="43" max="43" width="5.8515625" style="0" customWidth="1"/>
    <col min="44" max="44" width="5.7109375" style="0" customWidth="1"/>
    <col min="45" max="46" width="6.7109375" style="0" customWidth="1"/>
    <col min="47" max="47" width="1.7109375" style="0" customWidth="1"/>
    <col min="48" max="49" width="6.7109375" style="0" customWidth="1"/>
    <col min="50" max="50" width="1.7109375" style="0" customWidth="1"/>
    <col min="51" max="51" width="4.140625" style="0" customWidth="1"/>
    <col min="52" max="54" width="1.7109375" style="0" customWidth="1"/>
    <col min="55" max="55" width="6.00390625" style="0" customWidth="1"/>
    <col min="56" max="71" width="1.7109375" style="0" customWidth="1"/>
    <col min="72" max="72" width="4.57421875" style="0" customWidth="1"/>
    <col min="73" max="73" width="1.7109375" style="0" customWidth="1"/>
    <col min="74" max="74" width="4.7109375" style="0" customWidth="1"/>
    <col min="75" max="99" width="1.7109375" style="0" customWidth="1"/>
    <col min="100" max="100" width="9.7109375" style="0" customWidth="1"/>
  </cols>
  <sheetData>
    <row r="1" ht="22.5" customHeight="1">
      <c r="AX1" s="4" t="s">
        <v>237</v>
      </c>
    </row>
    <row r="2" ht="12" customHeight="1">
      <c r="CU2" s="2" t="s">
        <v>252</v>
      </c>
    </row>
    <row r="3" spans="1:99" ht="15">
      <c r="A3" s="3" t="s">
        <v>365</v>
      </c>
      <c r="AX3" s="1" t="s">
        <v>196</v>
      </c>
      <c r="CU3" s="2" t="s">
        <v>68</v>
      </c>
    </row>
    <row r="4" spans="1:99" ht="15" customHeight="1">
      <c r="A4" s="72" t="s">
        <v>298</v>
      </c>
      <c r="B4" s="94" t="s">
        <v>363</v>
      </c>
      <c r="C4" s="94" t="s">
        <v>363</v>
      </c>
      <c r="D4" s="94" t="s">
        <v>363</v>
      </c>
      <c r="E4" s="94" t="s">
        <v>122</v>
      </c>
      <c r="F4" s="77" t="s">
        <v>226</v>
      </c>
      <c r="G4" s="77" t="s">
        <v>363</v>
      </c>
      <c r="H4" s="77" t="s">
        <v>363</v>
      </c>
      <c r="I4" s="77" t="s">
        <v>363</v>
      </c>
      <c r="J4" s="77" t="s">
        <v>363</v>
      </c>
      <c r="K4" s="77" t="s">
        <v>363</v>
      </c>
      <c r="L4" s="77" t="s">
        <v>363</v>
      </c>
      <c r="M4" s="77" t="s">
        <v>363</v>
      </c>
      <c r="N4" s="77" t="s">
        <v>363</v>
      </c>
      <c r="O4" s="77" t="s">
        <v>363</v>
      </c>
      <c r="P4" s="77" t="s">
        <v>217</v>
      </c>
      <c r="Q4" s="77" t="s">
        <v>363</v>
      </c>
      <c r="R4" s="77" t="s">
        <v>363</v>
      </c>
      <c r="S4" s="77" t="s">
        <v>363</v>
      </c>
      <c r="T4" s="77" t="s">
        <v>363</v>
      </c>
      <c r="U4" s="77" t="s">
        <v>363</v>
      </c>
      <c r="V4" s="77" t="s">
        <v>363</v>
      </c>
      <c r="W4" s="77" t="s">
        <v>363</v>
      </c>
      <c r="X4" s="77" t="s">
        <v>363</v>
      </c>
      <c r="Y4" s="77" t="s">
        <v>363</v>
      </c>
      <c r="Z4" s="77" t="s">
        <v>363</v>
      </c>
      <c r="AA4" s="77" t="s">
        <v>363</v>
      </c>
      <c r="AB4" s="77" t="s">
        <v>363</v>
      </c>
      <c r="AC4" s="77" t="s">
        <v>363</v>
      </c>
      <c r="AD4" s="77" t="s">
        <v>363</v>
      </c>
      <c r="AE4" s="77" t="s">
        <v>363</v>
      </c>
      <c r="AF4" s="77" t="s">
        <v>363</v>
      </c>
      <c r="AG4" s="77" t="s">
        <v>363</v>
      </c>
      <c r="AH4" s="77" t="s">
        <v>363</v>
      </c>
      <c r="AI4" s="77" t="s">
        <v>363</v>
      </c>
      <c r="AJ4" s="77" t="s">
        <v>363</v>
      </c>
      <c r="AK4" s="77" t="s">
        <v>363</v>
      </c>
      <c r="AL4" s="77" t="s">
        <v>363</v>
      </c>
      <c r="AM4" s="77" t="s">
        <v>363</v>
      </c>
      <c r="AN4" s="77" t="s">
        <v>363</v>
      </c>
      <c r="AO4" s="77" t="s">
        <v>363</v>
      </c>
      <c r="AP4" s="77" t="s">
        <v>363</v>
      </c>
      <c r="AQ4" s="77" t="s">
        <v>363</v>
      </c>
      <c r="AR4" s="77" t="s">
        <v>361</v>
      </c>
      <c r="AS4" s="77" t="s">
        <v>363</v>
      </c>
      <c r="AT4" s="77" t="s">
        <v>363</v>
      </c>
      <c r="AU4" s="77" t="s">
        <v>363</v>
      </c>
      <c r="AV4" s="77" t="s">
        <v>363</v>
      </c>
      <c r="AW4" s="77" t="s">
        <v>363</v>
      </c>
      <c r="AX4" s="77" t="s">
        <v>363</v>
      </c>
      <c r="AY4" s="77" t="s">
        <v>363</v>
      </c>
      <c r="AZ4" s="77" t="s">
        <v>363</v>
      </c>
      <c r="BA4" s="77" t="s">
        <v>363</v>
      </c>
      <c r="BB4" s="77" t="s">
        <v>363</v>
      </c>
      <c r="BC4" s="77" t="s">
        <v>363</v>
      </c>
      <c r="BD4" s="77" t="s">
        <v>363</v>
      </c>
      <c r="BE4" s="77" t="s">
        <v>363</v>
      </c>
      <c r="BF4" s="77" t="s">
        <v>363</v>
      </c>
      <c r="BG4" s="77" t="s">
        <v>363</v>
      </c>
      <c r="BH4" s="77" t="s">
        <v>363</v>
      </c>
      <c r="BI4" s="77" t="s">
        <v>140</v>
      </c>
      <c r="BJ4" s="77" t="s">
        <v>363</v>
      </c>
      <c r="BK4" s="77" t="s">
        <v>363</v>
      </c>
      <c r="BL4" s="77" t="s">
        <v>363</v>
      </c>
      <c r="BM4" s="77" t="s">
        <v>363</v>
      </c>
      <c r="BN4" s="77" t="s">
        <v>363</v>
      </c>
      <c r="BO4" s="77" t="s">
        <v>363</v>
      </c>
      <c r="BP4" s="77" t="s">
        <v>363</v>
      </c>
      <c r="BQ4" s="77" t="s">
        <v>363</v>
      </c>
      <c r="BR4" s="77" t="s">
        <v>363</v>
      </c>
      <c r="BS4" s="77" t="s">
        <v>363</v>
      </c>
      <c r="BT4" s="77" t="s">
        <v>119</v>
      </c>
      <c r="BU4" s="77" t="s">
        <v>363</v>
      </c>
      <c r="BV4" s="77" t="s">
        <v>363</v>
      </c>
      <c r="BW4" s="77" t="s">
        <v>363</v>
      </c>
      <c r="BX4" s="77" t="s">
        <v>363</v>
      </c>
      <c r="BY4" s="77" t="s">
        <v>363</v>
      </c>
      <c r="BZ4" s="77" t="s">
        <v>363</v>
      </c>
      <c r="CA4" s="77" t="s">
        <v>363</v>
      </c>
      <c r="CB4" s="77" t="s">
        <v>363</v>
      </c>
      <c r="CC4" s="77" t="s">
        <v>363</v>
      </c>
      <c r="CD4" s="77" t="s">
        <v>363</v>
      </c>
      <c r="CE4" s="77" t="s">
        <v>363</v>
      </c>
      <c r="CF4" s="77" t="s">
        <v>363</v>
      </c>
      <c r="CG4" s="77" t="s">
        <v>363</v>
      </c>
      <c r="CH4" s="77" t="s">
        <v>363</v>
      </c>
      <c r="CI4" s="77" t="s">
        <v>363</v>
      </c>
      <c r="CJ4" s="77" t="s">
        <v>274</v>
      </c>
      <c r="CK4" s="77" t="s">
        <v>363</v>
      </c>
      <c r="CL4" s="77" t="s">
        <v>363</v>
      </c>
      <c r="CM4" s="77" t="s">
        <v>363</v>
      </c>
      <c r="CN4" s="77" t="s">
        <v>363</v>
      </c>
      <c r="CO4" s="77" t="s">
        <v>32</v>
      </c>
      <c r="CP4" s="77" t="s">
        <v>363</v>
      </c>
      <c r="CQ4" s="77" t="s">
        <v>363</v>
      </c>
      <c r="CR4" s="94" t="s">
        <v>148</v>
      </c>
      <c r="CS4" s="94" t="s">
        <v>363</v>
      </c>
      <c r="CT4" s="94" t="s">
        <v>363</v>
      </c>
      <c r="CU4" s="96" t="s">
        <v>363</v>
      </c>
    </row>
    <row r="5" spans="1:99" ht="15" customHeight="1">
      <c r="A5" s="98" t="s">
        <v>136</v>
      </c>
      <c r="B5" s="95" t="s">
        <v>363</v>
      </c>
      <c r="C5" s="95" t="s">
        <v>363</v>
      </c>
      <c r="D5" s="95" t="s">
        <v>325</v>
      </c>
      <c r="E5" s="95" t="s">
        <v>363</v>
      </c>
      <c r="F5" s="95" t="s">
        <v>124</v>
      </c>
      <c r="G5" s="95" t="s">
        <v>91</v>
      </c>
      <c r="H5" s="95" t="s">
        <v>168</v>
      </c>
      <c r="I5" s="95" t="s">
        <v>65</v>
      </c>
      <c r="J5" s="95" t="s">
        <v>242</v>
      </c>
      <c r="K5" s="95" t="s">
        <v>115</v>
      </c>
      <c r="L5" s="95" t="s">
        <v>324</v>
      </c>
      <c r="M5" s="95" t="s">
        <v>239</v>
      </c>
      <c r="N5" s="95" t="s">
        <v>304</v>
      </c>
      <c r="O5" s="95" t="s">
        <v>143</v>
      </c>
      <c r="P5" s="95" t="s">
        <v>124</v>
      </c>
      <c r="Q5" s="95" t="s">
        <v>311</v>
      </c>
      <c r="R5" s="95" t="s">
        <v>135</v>
      </c>
      <c r="S5" s="95" t="s">
        <v>46</v>
      </c>
      <c r="T5" s="95" t="s">
        <v>88</v>
      </c>
      <c r="U5" s="95" t="s">
        <v>161</v>
      </c>
      <c r="V5" s="95" t="s">
        <v>333</v>
      </c>
      <c r="W5" s="95" t="s">
        <v>305</v>
      </c>
      <c r="X5" s="95" t="s">
        <v>258</v>
      </c>
      <c r="Y5" s="95" t="s">
        <v>87</v>
      </c>
      <c r="Z5" s="95" t="s">
        <v>13</v>
      </c>
      <c r="AA5" s="95" t="s">
        <v>290</v>
      </c>
      <c r="AB5" s="95" t="s">
        <v>10</v>
      </c>
      <c r="AC5" s="95" t="s">
        <v>249</v>
      </c>
      <c r="AD5" s="95" t="s">
        <v>94</v>
      </c>
      <c r="AE5" s="95" t="s">
        <v>278</v>
      </c>
      <c r="AF5" s="95" t="s">
        <v>241</v>
      </c>
      <c r="AG5" s="95" t="s">
        <v>341</v>
      </c>
      <c r="AH5" s="95" t="s">
        <v>198</v>
      </c>
      <c r="AI5" s="95" t="s">
        <v>80</v>
      </c>
      <c r="AJ5" s="95" t="s">
        <v>251</v>
      </c>
      <c r="AK5" s="95" t="s">
        <v>130</v>
      </c>
      <c r="AL5" s="95" t="s">
        <v>236</v>
      </c>
      <c r="AM5" s="95" t="s">
        <v>224</v>
      </c>
      <c r="AN5" s="95" t="s">
        <v>61</v>
      </c>
      <c r="AO5" s="95" t="s">
        <v>229</v>
      </c>
      <c r="AP5" s="95" t="s">
        <v>127</v>
      </c>
      <c r="AQ5" s="95" t="s">
        <v>146</v>
      </c>
      <c r="AR5" s="95" t="s">
        <v>124</v>
      </c>
      <c r="AS5" s="95" t="s">
        <v>159</v>
      </c>
      <c r="AT5" s="95" t="s">
        <v>145</v>
      </c>
      <c r="AU5" s="95" t="s">
        <v>158</v>
      </c>
      <c r="AV5" s="95" t="s">
        <v>235</v>
      </c>
      <c r="AW5" s="95" t="s">
        <v>179</v>
      </c>
      <c r="AX5" s="95" t="s">
        <v>139</v>
      </c>
      <c r="AY5" s="95" t="s">
        <v>231</v>
      </c>
      <c r="AZ5" s="95" t="s">
        <v>292</v>
      </c>
      <c r="BA5" s="95" t="s">
        <v>223</v>
      </c>
      <c r="BB5" s="95" t="s">
        <v>183</v>
      </c>
      <c r="BC5" s="95" t="s">
        <v>6</v>
      </c>
      <c r="BD5" s="95" t="s">
        <v>295</v>
      </c>
      <c r="BE5" s="95" t="s">
        <v>24</v>
      </c>
      <c r="BF5" s="95" t="s">
        <v>316</v>
      </c>
      <c r="BG5" s="95" t="s">
        <v>254</v>
      </c>
      <c r="BH5" s="95" t="s">
        <v>84</v>
      </c>
      <c r="BI5" s="95" t="s">
        <v>124</v>
      </c>
      <c r="BJ5" s="95" t="s">
        <v>190</v>
      </c>
      <c r="BK5" s="95" t="s">
        <v>208</v>
      </c>
      <c r="BL5" s="95" t="s">
        <v>315</v>
      </c>
      <c r="BM5" s="95" t="s">
        <v>270</v>
      </c>
      <c r="BN5" s="95" t="s">
        <v>9</v>
      </c>
      <c r="BO5" s="95" t="s">
        <v>228</v>
      </c>
      <c r="BP5" s="95" t="s">
        <v>199</v>
      </c>
      <c r="BQ5" s="95" t="s">
        <v>79</v>
      </c>
      <c r="BR5" s="95" t="s">
        <v>8</v>
      </c>
      <c r="BS5" s="95" t="s">
        <v>230</v>
      </c>
      <c r="BT5" s="95" t="s">
        <v>124</v>
      </c>
      <c r="BU5" s="95" t="s">
        <v>190</v>
      </c>
      <c r="BV5" s="95" t="s">
        <v>208</v>
      </c>
      <c r="BW5" s="95" t="s">
        <v>315</v>
      </c>
      <c r="BX5" s="95" t="s">
        <v>270</v>
      </c>
      <c r="BY5" s="95" t="s">
        <v>9</v>
      </c>
      <c r="BZ5" s="95" t="s">
        <v>228</v>
      </c>
      <c r="CA5" s="95" t="s">
        <v>199</v>
      </c>
      <c r="CB5" s="95" t="s">
        <v>211</v>
      </c>
      <c r="CC5" s="95" t="s">
        <v>151</v>
      </c>
      <c r="CD5" s="95" t="s">
        <v>165</v>
      </c>
      <c r="CE5" s="95" t="s">
        <v>174</v>
      </c>
      <c r="CF5" s="95" t="s">
        <v>79</v>
      </c>
      <c r="CG5" s="95" t="s">
        <v>8</v>
      </c>
      <c r="CH5" s="95" t="s">
        <v>109</v>
      </c>
      <c r="CI5" s="95" t="s">
        <v>119</v>
      </c>
      <c r="CJ5" s="95" t="s">
        <v>124</v>
      </c>
      <c r="CK5" s="95" t="s">
        <v>281</v>
      </c>
      <c r="CL5" s="95" t="s">
        <v>322</v>
      </c>
      <c r="CM5" s="95" t="s">
        <v>310</v>
      </c>
      <c r="CN5" s="95" t="s">
        <v>114</v>
      </c>
      <c r="CO5" s="95" t="s">
        <v>124</v>
      </c>
      <c r="CP5" s="95" t="s">
        <v>20</v>
      </c>
      <c r="CQ5" s="95" t="s">
        <v>318</v>
      </c>
      <c r="CR5" s="95" t="s">
        <v>124</v>
      </c>
      <c r="CS5" s="95" t="s">
        <v>58</v>
      </c>
      <c r="CT5" s="95" t="s">
        <v>337</v>
      </c>
      <c r="CU5" s="97" t="s">
        <v>148</v>
      </c>
    </row>
    <row r="6" spans="1:99" ht="15" customHeight="1">
      <c r="A6" s="98" t="s">
        <v>363</v>
      </c>
      <c r="B6" s="95" t="s">
        <v>363</v>
      </c>
      <c r="C6" s="95" t="s">
        <v>363</v>
      </c>
      <c r="D6" s="95" t="s">
        <v>363</v>
      </c>
      <c r="E6" s="95" t="s">
        <v>363</v>
      </c>
      <c r="F6" s="95" t="s">
        <v>363</v>
      </c>
      <c r="G6" s="95" t="s">
        <v>363</v>
      </c>
      <c r="H6" s="95" t="s">
        <v>363</v>
      </c>
      <c r="I6" s="95" t="s">
        <v>363</v>
      </c>
      <c r="J6" s="95" t="s">
        <v>363</v>
      </c>
      <c r="K6" s="95" t="s">
        <v>363</v>
      </c>
      <c r="L6" s="95" t="s">
        <v>363</v>
      </c>
      <c r="M6" s="95" t="s">
        <v>363</v>
      </c>
      <c r="N6" s="95" t="s">
        <v>363</v>
      </c>
      <c r="O6" s="95" t="s">
        <v>363</v>
      </c>
      <c r="P6" s="95" t="s">
        <v>363</v>
      </c>
      <c r="Q6" s="95" t="s">
        <v>363</v>
      </c>
      <c r="R6" s="95" t="s">
        <v>363</v>
      </c>
      <c r="S6" s="95" t="s">
        <v>363</v>
      </c>
      <c r="T6" s="95" t="s">
        <v>363</v>
      </c>
      <c r="U6" s="95" t="s">
        <v>363</v>
      </c>
      <c r="V6" s="95" t="s">
        <v>363</v>
      </c>
      <c r="W6" s="95" t="s">
        <v>363</v>
      </c>
      <c r="X6" s="95" t="s">
        <v>363</v>
      </c>
      <c r="Y6" s="95" t="s">
        <v>363</v>
      </c>
      <c r="Z6" s="95" t="s">
        <v>363</v>
      </c>
      <c r="AA6" s="95" t="s">
        <v>363</v>
      </c>
      <c r="AB6" s="95" t="s">
        <v>363</v>
      </c>
      <c r="AC6" s="95" t="s">
        <v>363</v>
      </c>
      <c r="AD6" s="95" t="s">
        <v>363</v>
      </c>
      <c r="AE6" s="95" t="s">
        <v>363</v>
      </c>
      <c r="AF6" s="95" t="s">
        <v>363</v>
      </c>
      <c r="AG6" s="95" t="s">
        <v>363</v>
      </c>
      <c r="AH6" s="95" t="s">
        <v>363</v>
      </c>
      <c r="AI6" s="95" t="s">
        <v>363</v>
      </c>
      <c r="AJ6" s="95" t="s">
        <v>363</v>
      </c>
      <c r="AK6" s="95" t="s">
        <v>363</v>
      </c>
      <c r="AL6" s="95" t="s">
        <v>363</v>
      </c>
      <c r="AM6" s="95" t="s">
        <v>363</v>
      </c>
      <c r="AN6" s="95" t="s">
        <v>363</v>
      </c>
      <c r="AO6" s="95" t="s">
        <v>363</v>
      </c>
      <c r="AP6" s="95" t="s">
        <v>363</v>
      </c>
      <c r="AQ6" s="95" t="s">
        <v>363</v>
      </c>
      <c r="AR6" s="95" t="s">
        <v>363</v>
      </c>
      <c r="AS6" s="95" t="s">
        <v>363</v>
      </c>
      <c r="AT6" s="95" t="s">
        <v>363</v>
      </c>
      <c r="AU6" s="95" t="s">
        <v>363</v>
      </c>
      <c r="AV6" s="95" t="s">
        <v>363</v>
      </c>
      <c r="AW6" s="95" t="s">
        <v>363</v>
      </c>
      <c r="AX6" s="95" t="s">
        <v>363</v>
      </c>
      <c r="AY6" s="95" t="s">
        <v>363</v>
      </c>
      <c r="AZ6" s="95" t="s">
        <v>363</v>
      </c>
      <c r="BA6" s="95" t="s">
        <v>363</v>
      </c>
      <c r="BB6" s="95" t="s">
        <v>363</v>
      </c>
      <c r="BC6" s="95" t="s">
        <v>363</v>
      </c>
      <c r="BD6" s="95" t="s">
        <v>363</v>
      </c>
      <c r="BE6" s="95" t="s">
        <v>363</v>
      </c>
      <c r="BF6" s="95" t="s">
        <v>363</v>
      </c>
      <c r="BG6" s="95" t="s">
        <v>363</v>
      </c>
      <c r="BH6" s="95" t="s">
        <v>363</v>
      </c>
      <c r="BI6" s="95" t="s">
        <v>363</v>
      </c>
      <c r="BJ6" s="95" t="s">
        <v>363</v>
      </c>
      <c r="BK6" s="95" t="s">
        <v>363</v>
      </c>
      <c r="BL6" s="95" t="s">
        <v>363</v>
      </c>
      <c r="BM6" s="95" t="s">
        <v>363</v>
      </c>
      <c r="BN6" s="95" t="s">
        <v>363</v>
      </c>
      <c r="BO6" s="95" t="s">
        <v>363</v>
      </c>
      <c r="BP6" s="95" t="s">
        <v>363</v>
      </c>
      <c r="BQ6" s="95" t="s">
        <v>363</v>
      </c>
      <c r="BR6" s="95" t="s">
        <v>363</v>
      </c>
      <c r="BS6" s="95" t="s">
        <v>363</v>
      </c>
      <c r="BT6" s="95" t="s">
        <v>363</v>
      </c>
      <c r="BU6" s="95" t="s">
        <v>363</v>
      </c>
      <c r="BV6" s="95" t="s">
        <v>363</v>
      </c>
      <c r="BW6" s="95" t="s">
        <v>363</v>
      </c>
      <c r="BX6" s="95" t="s">
        <v>363</v>
      </c>
      <c r="BY6" s="95" t="s">
        <v>363</v>
      </c>
      <c r="BZ6" s="95" t="s">
        <v>363</v>
      </c>
      <c r="CA6" s="95" t="s">
        <v>363</v>
      </c>
      <c r="CB6" s="95" t="s">
        <v>363</v>
      </c>
      <c r="CC6" s="95" t="s">
        <v>363</v>
      </c>
      <c r="CD6" s="95" t="s">
        <v>363</v>
      </c>
      <c r="CE6" s="95" t="s">
        <v>363</v>
      </c>
      <c r="CF6" s="95" t="s">
        <v>363</v>
      </c>
      <c r="CG6" s="95" t="s">
        <v>363</v>
      </c>
      <c r="CH6" s="95" t="s">
        <v>363</v>
      </c>
      <c r="CI6" s="95" t="s">
        <v>363</v>
      </c>
      <c r="CJ6" s="95" t="s">
        <v>363</v>
      </c>
      <c r="CK6" s="95" t="s">
        <v>363</v>
      </c>
      <c r="CL6" s="95" t="s">
        <v>363</v>
      </c>
      <c r="CM6" s="95" t="s">
        <v>363</v>
      </c>
      <c r="CN6" s="95" t="s">
        <v>363</v>
      </c>
      <c r="CO6" s="95" t="s">
        <v>363</v>
      </c>
      <c r="CP6" s="95" t="s">
        <v>363</v>
      </c>
      <c r="CQ6" s="95" t="s">
        <v>363</v>
      </c>
      <c r="CR6" s="95" t="s">
        <v>363</v>
      </c>
      <c r="CS6" s="95" t="s">
        <v>363</v>
      </c>
      <c r="CT6" s="95" t="s">
        <v>363</v>
      </c>
      <c r="CU6" s="97" t="s">
        <v>363</v>
      </c>
    </row>
    <row r="7" spans="1:99" ht="15" customHeight="1">
      <c r="A7" s="98" t="s">
        <v>363</v>
      </c>
      <c r="B7" s="95" t="s">
        <v>363</v>
      </c>
      <c r="C7" s="95" t="s">
        <v>363</v>
      </c>
      <c r="D7" s="95" t="s">
        <v>363</v>
      </c>
      <c r="E7" s="95" t="s">
        <v>363</v>
      </c>
      <c r="F7" s="95" t="s">
        <v>363</v>
      </c>
      <c r="G7" s="95" t="s">
        <v>363</v>
      </c>
      <c r="H7" s="95" t="s">
        <v>363</v>
      </c>
      <c r="I7" s="95" t="s">
        <v>363</v>
      </c>
      <c r="J7" s="95" t="s">
        <v>363</v>
      </c>
      <c r="K7" s="95" t="s">
        <v>363</v>
      </c>
      <c r="L7" s="95" t="s">
        <v>363</v>
      </c>
      <c r="M7" s="95" t="s">
        <v>363</v>
      </c>
      <c r="N7" s="95" t="s">
        <v>363</v>
      </c>
      <c r="O7" s="95" t="s">
        <v>363</v>
      </c>
      <c r="P7" s="95" t="s">
        <v>363</v>
      </c>
      <c r="Q7" s="95" t="s">
        <v>363</v>
      </c>
      <c r="R7" s="95" t="s">
        <v>363</v>
      </c>
      <c r="S7" s="95" t="s">
        <v>363</v>
      </c>
      <c r="T7" s="95" t="s">
        <v>363</v>
      </c>
      <c r="U7" s="95" t="s">
        <v>363</v>
      </c>
      <c r="V7" s="95" t="s">
        <v>363</v>
      </c>
      <c r="W7" s="95" t="s">
        <v>363</v>
      </c>
      <c r="X7" s="95" t="s">
        <v>363</v>
      </c>
      <c r="Y7" s="95" t="s">
        <v>363</v>
      </c>
      <c r="Z7" s="95" t="s">
        <v>363</v>
      </c>
      <c r="AA7" s="95" t="s">
        <v>363</v>
      </c>
      <c r="AB7" s="95" t="s">
        <v>363</v>
      </c>
      <c r="AC7" s="95" t="s">
        <v>363</v>
      </c>
      <c r="AD7" s="95" t="s">
        <v>363</v>
      </c>
      <c r="AE7" s="95" t="s">
        <v>363</v>
      </c>
      <c r="AF7" s="95" t="s">
        <v>363</v>
      </c>
      <c r="AG7" s="95" t="s">
        <v>363</v>
      </c>
      <c r="AH7" s="95" t="s">
        <v>363</v>
      </c>
      <c r="AI7" s="95" t="s">
        <v>363</v>
      </c>
      <c r="AJ7" s="95" t="s">
        <v>363</v>
      </c>
      <c r="AK7" s="95" t="s">
        <v>363</v>
      </c>
      <c r="AL7" s="95" t="s">
        <v>363</v>
      </c>
      <c r="AM7" s="95" t="s">
        <v>363</v>
      </c>
      <c r="AN7" s="95" t="s">
        <v>363</v>
      </c>
      <c r="AO7" s="95" t="s">
        <v>363</v>
      </c>
      <c r="AP7" s="95" t="s">
        <v>363</v>
      </c>
      <c r="AQ7" s="95" t="s">
        <v>363</v>
      </c>
      <c r="AR7" s="95" t="s">
        <v>363</v>
      </c>
      <c r="AS7" s="95" t="s">
        <v>363</v>
      </c>
      <c r="AT7" s="95" t="s">
        <v>363</v>
      </c>
      <c r="AU7" s="95" t="s">
        <v>363</v>
      </c>
      <c r="AV7" s="95" t="s">
        <v>363</v>
      </c>
      <c r="AW7" s="95" t="s">
        <v>363</v>
      </c>
      <c r="AX7" s="95" t="s">
        <v>363</v>
      </c>
      <c r="AY7" s="95" t="s">
        <v>363</v>
      </c>
      <c r="AZ7" s="95" t="s">
        <v>363</v>
      </c>
      <c r="BA7" s="95" t="s">
        <v>363</v>
      </c>
      <c r="BB7" s="95" t="s">
        <v>363</v>
      </c>
      <c r="BC7" s="95" t="s">
        <v>363</v>
      </c>
      <c r="BD7" s="95" t="s">
        <v>363</v>
      </c>
      <c r="BE7" s="95" t="s">
        <v>363</v>
      </c>
      <c r="BF7" s="95" t="s">
        <v>363</v>
      </c>
      <c r="BG7" s="95" t="s">
        <v>363</v>
      </c>
      <c r="BH7" s="95" t="s">
        <v>363</v>
      </c>
      <c r="BI7" s="95" t="s">
        <v>363</v>
      </c>
      <c r="BJ7" s="95" t="s">
        <v>363</v>
      </c>
      <c r="BK7" s="95" t="s">
        <v>363</v>
      </c>
      <c r="BL7" s="95" t="s">
        <v>363</v>
      </c>
      <c r="BM7" s="95" t="s">
        <v>363</v>
      </c>
      <c r="BN7" s="95" t="s">
        <v>363</v>
      </c>
      <c r="BO7" s="95" t="s">
        <v>363</v>
      </c>
      <c r="BP7" s="95" t="s">
        <v>363</v>
      </c>
      <c r="BQ7" s="95" t="s">
        <v>363</v>
      </c>
      <c r="BR7" s="95" t="s">
        <v>363</v>
      </c>
      <c r="BS7" s="95" t="s">
        <v>363</v>
      </c>
      <c r="BT7" s="95" t="s">
        <v>363</v>
      </c>
      <c r="BU7" s="95" t="s">
        <v>363</v>
      </c>
      <c r="BV7" s="95" t="s">
        <v>363</v>
      </c>
      <c r="BW7" s="95" t="s">
        <v>363</v>
      </c>
      <c r="BX7" s="95" t="s">
        <v>363</v>
      </c>
      <c r="BY7" s="95" t="s">
        <v>363</v>
      </c>
      <c r="BZ7" s="95" t="s">
        <v>363</v>
      </c>
      <c r="CA7" s="95" t="s">
        <v>363</v>
      </c>
      <c r="CB7" s="95" t="s">
        <v>363</v>
      </c>
      <c r="CC7" s="95" t="s">
        <v>363</v>
      </c>
      <c r="CD7" s="95" t="s">
        <v>363</v>
      </c>
      <c r="CE7" s="95" t="s">
        <v>363</v>
      </c>
      <c r="CF7" s="95" t="s">
        <v>363</v>
      </c>
      <c r="CG7" s="95" t="s">
        <v>363</v>
      </c>
      <c r="CH7" s="95" t="s">
        <v>363</v>
      </c>
      <c r="CI7" s="95" t="s">
        <v>363</v>
      </c>
      <c r="CJ7" s="95" t="s">
        <v>363</v>
      </c>
      <c r="CK7" s="95" t="s">
        <v>363</v>
      </c>
      <c r="CL7" s="95" t="s">
        <v>363</v>
      </c>
      <c r="CM7" s="95" t="s">
        <v>363</v>
      </c>
      <c r="CN7" s="95" t="s">
        <v>363</v>
      </c>
      <c r="CO7" s="95" t="s">
        <v>363</v>
      </c>
      <c r="CP7" s="95" t="s">
        <v>363</v>
      </c>
      <c r="CQ7" s="95" t="s">
        <v>363</v>
      </c>
      <c r="CR7" s="95" t="s">
        <v>363</v>
      </c>
      <c r="CS7" s="95" t="s">
        <v>363</v>
      </c>
      <c r="CT7" s="95" t="s">
        <v>363</v>
      </c>
      <c r="CU7" s="97" t="s">
        <v>363</v>
      </c>
    </row>
    <row r="8" spans="1:99" ht="15" customHeight="1">
      <c r="A8" s="98" t="s">
        <v>59</v>
      </c>
      <c r="B8" s="95" t="s">
        <v>244</v>
      </c>
      <c r="C8" s="95" t="s">
        <v>280</v>
      </c>
      <c r="D8" s="26" t="s">
        <v>41</v>
      </c>
      <c r="E8" s="26" t="s">
        <v>92</v>
      </c>
      <c r="F8" s="26" t="s">
        <v>347</v>
      </c>
      <c r="G8" s="26" t="s">
        <v>132</v>
      </c>
      <c r="H8" s="26" t="s">
        <v>277</v>
      </c>
      <c r="I8" s="26" t="s">
        <v>107</v>
      </c>
      <c r="J8" s="26" t="s">
        <v>332</v>
      </c>
      <c r="K8" s="26" t="s">
        <v>176</v>
      </c>
      <c r="L8" s="26" t="s">
        <v>335</v>
      </c>
      <c r="M8" s="26" t="s">
        <v>170</v>
      </c>
      <c r="N8" s="26" t="s">
        <v>40</v>
      </c>
      <c r="O8" s="26" t="s">
        <v>191</v>
      </c>
      <c r="P8" s="26" t="s">
        <v>69</v>
      </c>
      <c r="Q8" s="26" t="s">
        <v>227</v>
      </c>
      <c r="R8" s="26" t="s">
        <v>5</v>
      </c>
      <c r="S8" s="26" t="s">
        <v>202</v>
      </c>
      <c r="T8" s="26" t="s">
        <v>63</v>
      </c>
      <c r="U8" s="26" t="s">
        <v>265</v>
      </c>
      <c r="V8" s="26" t="s">
        <v>64</v>
      </c>
      <c r="W8" s="26" t="s">
        <v>261</v>
      </c>
      <c r="X8" s="26" t="s">
        <v>308</v>
      </c>
      <c r="Y8" s="26" t="s">
        <v>97</v>
      </c>
      <c r="Z8" s="26" t="s">
        <v>343</v>
      </c>
      <c r="AA8" s="26" t="s">
        <v>137</v>
      </c>
      <c r="AB8" s="26" t="s">
        <v>272</v>
      </c>
      <c r="AC8" s="26" t="s">
        <v>108</v>
      </c>
      <c r="AD8" s="26" t="s">
        <v>329</v>
      </c>
      <c r="AE8" s="26" t="s">
        <v>177</v>
      </c>
      <c r="AF8" s="26" t="s">
        <v>338</v>
      </c>
      <c r="AG8" s="26" t="s">
        <v>167</v>
      </c>
      <c r="AH8" s="26" t="s">
        <v>216</v>
      </c>
      <c r="AI8" s="26" t="s">
        <v>11</v>
      </c>
      <c r="AJ8" s="26" t="s">
        <v>248</v>
      </c>
      <c r="AK8" s="26" t="s">
        <v>52</v>
      </c>
      <c r="AL8" s="26" t="s">
        <v>189</v>
      </c>
      <c r="AM8" s="26" t="s">
        <v>22</v>
      </c>
      <c r="AN8" s="26" t="s">
        <v>232</v>
      </c>
      <c r="AO8" s="26" t="s">
        <v>82</v>
      </c>
      <c r="AP8" s="26" t="s">
        <v>246</v>
      </c>
      <c r="AQ8" s="26" t="s">
        <v>75</v>
      </c>
      <c r="AR8" s="26" t="s">
        <v>118</v>
      </c>
      <c r="AS8" s="26" t="s">
        <v>286</v>
      </c>
      <c r="AT8" s="26" t="s">
        <v>164</v>
      </c>
      <c r="AU8" s="26" t="s">
        <v>320</v>
      </c>
      <c r="AV8" s="26" t="s">
        <v>85</v>
      </c>
      <c r="AW8" s="26" t="s">
        <v>293</v>
      </c>
      <c r="AX8" s="26" t="s">
        <v>149</v>
      </c>
      <c r="AY8" s="26" t="s">
        <v>355</v>
      </c>
      <c r="AZ8" s="26" t="s">
        <v>141</v>
      </c>
      <c r="BA8" s="26" t="s">
        <v>362</v>
      </c>
      <c r="BB8" s="26" t="s">
        <v>34</v>
      </c>
      <c r="BC8" s="26" t="s">
        <v>194</v>
      </c>
      <c r="BD8" s="26" t="s">
        <v>74</v>
      </c>
      <c r="BE8" s="26" t="s">
        <v>222</v>
      </c>
      <c r="BF8" s="26" t="s">
        <v>2</v>
      </c>
      <c r="BG8" s="26" t="s">
        <v>204</v>
      </c>
      <c r="BH8" s="26" t="s">
        <v>67</v>
      </c>
      <c r="BI8" s="26" t="s">
        <v>259</v>
      </c>
      <c r="BJ8" s="26" t="s">
        <v>56</v>
      </c>
      <c r="BK8" s="26" t="s">
        <v>266</v>
      </c>
      <c r="BL8" s="26" t="s">
        <v>303</v>
      </c>
      <c r="BM8" s="26" t="s">
        <v>104</v>
      </c>
      <c r="BN8" s="26" t="s">
        <v>352</v>
      </c>
      <c r="BO8" s="26" t="s">
        <v>129</v>
      </c>
      <c r="BP8" s="26" t="s">
        <v>268</v>
      </c>
      <c r="BQ8" s="26" t="s">
        <v>110</v>
      </c>
      <c r="BR8" s="26" t="s">
        <v>334</v>
      </c>
      <c r="BS8" s="26" t="s">
        <v>171</v>
      </c>
      <c r="BT8" s="26" t="s">
        <v>331</v>
      </c>
      <c r="BU8" s="26" t="s">
        <v>175</v>
      </c>
      <c r="BV8" s="26" t="s">
        <v>209</v>
      </c>
      <c r="BW8" s="26" t="s">
        <v>16</v>
      </c>
      <c r="BX8" s="26" t="s">
        <v>250</v>
      </c>
      <c r="BY8" s="26" t="s">
        <v>48</v>
      </c>
      <c r="BZ8" s="26" t="s">
        <v>185</v>
      </c>
      <c r="CA8" s="26" t="s">
        <v>30</v>
      </c>
      <c r="CB8" s="26" t="s">
        <v>243</v>
      </c>
      <c r="CC8" s="26" t="s">
        <v>77</v>
      </c>
      <c r="CD8" s="26" t="s">
        <v>233</v>
      </c>
      <c r="CE8" s="26" t="s">
        <v>78</v>
      </c>
      <c r="CF8" s="26" t="s">
        <v>111</v>
      </c>
      <c r="CG8" s="26" t="s">
        <v>269</v>
      </c>
      <c r="CH8" s="26" t="s">
        <v>172</v>
      </c>
      <c r="CI8" s="26" t="s">
        <v>336</v>
      </c>
      <c r="CJ8" s="26" t="s">
        <v>101</v>
      </c>
      <c r="CK8" s="26" t="s">
        <v>300</v>
      </c>
      <c r="CL8" s="26" t="s">
        <v>126</v>
      </c>
      <c r="CM8" s="26" t="s">
        <v>350</v>
      </c>
      <c r="CN8" s="26" t="s">
        <v>133</v>
      </c>
      <c r="CO8" s="26" t="s">
        <v>348</v>
      </c>
      <c r="CP8" s="26" t="s">
        <v>27</v>
      </c>
      <c r="CQ8" s="26" t="s">
        <v>184</v>
      </c>
      <c r="CR8" s="26" t="s">
        <v>76</v>
      </c>
      <c r="CS8" s="26" t="s">
        <v>238</v>
      </c>
      <c r="CT8" s="26" t="s">
        <v>18</v>
      </c>
      <c r="CU8" s="27" t="s">
        <v>210</v>
      </c>
    </row>
    <row r="9" spans="1:99" ht="22.5" customHeight="1">
      <c r="A9" s="98" t="s">
        <v>363</v>
      </c>
      <c r="B9" s="95" t="s">
        <v>363</v>
      </c>
      <c r="C9" s="95" t="s">
        <v>363</v>
      </c>
      <c r="D9" s="26" t="s">
        <v>122</v>
      </c>
      <c r="E9" s="55">
        <f>F9+P9+AR9+BT9</f>
        <v>323.2900000000001</v>
      </c>
      <c r="F9" s="55">
        <f>F13+F17</f>
        <v>143.6</v>
      </c>
      <c r="G9" s="55">
        <f>G17</f>
        <v>77.19</v>
      </c>
      <c r="H9" s="55">
        <f>H17</f>
        <v>36.91</v>
      </c>
      <c r="I9" s="55">
        <f>I17</f>
        <v>4.6899999999999995</v>
      </c>
      <c r="J9" s="55">
        <f>J13</f>
        <v>13</v>
      </c>
      <c r="K9" s="12"/>
      <c r="L9" s="12"/>
      <c r="M9" s="12"/>
      <c r="N9" s="12"/>
      <c r="O9" s="51">
        <f>O17</f>
        <v>11.809999999999999</v>
      </c>
      <c r="P9" s="51">
        <f>Q9+U9+V9+W9+X9+Z9+AB9+AC9+AE9+AL9+AM9+AN9+AO9+AQ9</f>
        <v>24.39</v>
      </c>
      <c r="Q9" s="51">
        <f>Q17</f>
        <v>5.17</v>
      </c>
      <c r="R9" s="12"/>
      <c r="S9" s="12"/>
      <c r="T9" s="12"/>
      <c r="U9" s="55">
        <f>U17</f>
        <v>0.45</v>
      </c>
      <c r="V9" s="55">
        <f>V17</f>
        <v>0.77</v>
      </c>
      <c r="W9" s="55">
        <f>W17</f>
        <v>1.49</v>
      </c>
      <c r="X9" s="55">
        <f>X17</f>
        <v>0.47</v>
      </c>
      <c r="Y9" s="12"/>
      <c r="Z9" s="55">
        <f>Z17</f>
        <v>4.46</v>
      </c>
      <c r="AA9" s="12"/>
      <c r="AB9" s="55">
        <f>AB17</f>
        <v>2.07</v>
      </c>
      <c r="AC9" s="55">
        <f>AC17</f>
        <v>3.2</v>
      </c>
      <c r="AD9" s="12"/>
      <c r="AE9" s="51">
        <f>AE17</f>
        <v>0.02</v>
      </c>
      <c r="AF9" s="12"/>
      <c r="AG9" s="12"/>
      <c r="AH9" s="12"/>
      <c r="AI9" s="12"/>
      <c r="AJ9" s="12"/>
      <c r="AK9" s="12"/>
      <c r="AL9" s="55">
        <f>AL17:AO17</f>
        <v>0.5</v>
      </c>
      <c r="AM9" s="55">
        <f>AM17:AP17</f>
        <v>0.47</v>
      </c>
      <c r="AN9" s="55">
        <f>AN17:AQ17</f>
        <v>1.78</v>
      </c>
      <c r="AO9" s="55">
        <f>AO17:AR17</f>
        <v>3</v>
      </c>
      <c r="AP9" s="12"/>
      <c r="AQ9" s="55">
        <f>AQ17</f>
        <v>0.54</v>
      </c>
      <c r="AR9" s="55">
        <f>AS9+AT9+AV9+AW9+AY9+BC9</f>
        <v>154.81000000000003</v>
      </c>
      <c r="AS9" s="55">
        <v>8.16</v>
      </c>
      <c r="AT9" s="55">
        <f>AT10</f>
        <v>102.29</v>
      </c>
      <c r="AU9" s="12"/>
      <c r="AV9" s="55">
        <f>AV10+AV17</f>
        <v>18.03</v>
      </c>
      <c r="AW9" s="55">
        <v>13.15</v>
      </c>
      <c r="AX9" s="12"/>
      <c r="AY9" s="12">
        <v>1</v>
      </c>
      <c r="AZ9" s="12"/>
      <c r="BA9" s="12"/>
      <c r="BB9" s="12"/>
      <c r="BC9" s="44">
        <f>BC21</f>
        <v>12.18</v>
      </c>
      <c r="BD9" s="12"/>
      <c r="BE9" s="12"/>
      <c r="BF9" s="12"/>
      <c r="BG9" s="12"/>
      <c r="BH9" s="12"/>
      <c r="BI9" s="16" t="s">
        <v>218</v>
      </c>
      <c r="BJ9" s="16" t="s">
        <v>218</v>
      </c>
      <c r="BK9" s="16" t="s">
        <v>218</v>
      </c>
      <c r="BL9" s="16" t="s">
        <v>218</v>
      </c>
      <c r="BM9" s="16" t="s">
        <v>218</v>
      </c>
      <c r="BN9" s="16" t="s">
        <v>218</v>
      </c>
      <c r="BO9" s="16" t="s">
        <v>218</v>
      </c>
      <c r="BP9" s="16" t="s">
        <v>218</v>
      </c>
      <c r="BQ9" s="16" t="s">
        <v>218</v>
      </c>
      <c r="BR9" s="16" t="s">
        <v>218</v>
      </c>
      <c r="BS9" s="16" t="s">
        <v>218</v>
      </c>
      <c r="BT9" s="55">
        <f>BT17</f>
        <v>0.49</v>
      </c>
      <c r="BU9" s="12"/>
      <c r="BV9" s="55">
        <f>BV17</f>
        <v>0.49</v>
      </c>
      <c r="BW9" s="12"/>
      <c r="BX9" s="12"/>
      <c r="BY9" s="12"/>
      <c r="BZ9" s="12"/>
      <c r="CA9" s="12"/>
      <c r="CB9" s="12"/>
      <c r="CC9" s="12"/>
      <c r="CD9" s="12"/>
      <c r="CE9" s="12"/>
      <c r="CF9" s="12"/>
      <c r="CG9" s="12"/>
      <c r="CH9" s="16" t="s">
        <v>218</v>
      </c>
      <c r="CI9" s="12"/>
      <c r="CJ9" s="12"/>
      <c r="CK9" s="12"/>
      <c r="CL9" s="12"/>
      <c r="CM9" s="12"/>
      <c r="CN9" s="12"/>
      <c r="CO9" s="12"/>
      <c r="CP9" s="12"/>
      <c r="CQ9" s="12"/>
      <c r="CR9" s="12"/>
      <c r="CS9" s="12"/>
      <c r="CT9" s="16" t="s">
        <v>218</v>
      </c>
      <c r="CU9" s="20" t="s">
        <v>218</v>
      </c>
    </row>
    <row r="10" spans="1:99" ht="21.75" customHeight="1">
      <c r="A10" s="83">
        <v>208</v>
      </c>
      <c r="B10" s="84"/>
      <c r="C10" s="85"/>
      <c r="D10" s="17" t="s">
        <v>366</v>
      </c>
      <c r="E10" s="55">
        <f aca="true" t="shared" si="0" ref="E10:E23">F10+P10+AR10+BT10</f>
        <v>130.88</v>
      </c>
      <c r="F10" s="55"/>
      <c r="G10" s="55"/>
      <c r="H10" s="55"/>
      <c r="I10" s="55"/>
      <c r="J10" s="55"/>
      <c r="K10" s="12"/>
      <c r="L10" s="12"/>
      <c r="M10" s="12"/>
      <c r="N10" s="12"/>
      <c r="O10" s="51"/>
      <c r="P10" s="51">
        <f aca="true" t="shared" si="1" ref="P10:P23">Q10+U10+V10+W10+X10+Z10+AB10+AC10+AE10+AL10+AM10+AN10+AO10+AQ10</f>
        <v>0</v>
      </c>
      <c r="Q10" s="51"/>
      <c r="R10" s="12"/>
      <c r="S10" s="12"/>
      <c r="T10" s="12"/>
      <c r="U10" s="55"/>
      <c r="V10" s="55"/>
      <c r="W10" s="55"/>
      <c r="X10" s="55"/>
      <c r="Y10" s="12"/>
      <c r="Z10" s="55"/>
      <c r="AA10" s="12"/>
      <c r="AB10" s="55"/>
      <c r="AC10" s="55"/>
      <c r="AD10" s="12"/>
      <c r="AE10" s="51"/>
      <c r="AF10" s="12"/>
      <c r="AG10" s="12"/>
      <c r="AH10" s="12"/>
      <c r="AI10" s="12"/>
      <c r="AJ10" s="12"/>
      <c r="AK10" s="12"/>
      <c r="AL10" s="55"/>
      <c r="AM10" s="55"/>
      <c r="AN10" s="55"/>
      <c r="AO10" s="55"/>
      <c r="AP10" s="12"/>
      <c r="AQ10" s="55"/>
      <c r="AR10" s="55">
        <f aca="true" t="shared" si="2" ref="AR10:AR23">AS10+AT10+AV10+AW10+AY10+BC10</f>
        <v>130.88</v>
      </c>
      <c r="AS10" s="55">
        <v>8.16</v>
      </c>
      <c r="AT10" s="55">
        <f>AT11</f>
        <v>102.29</v>
      </c>
      <c r="AU10" s="12"/>
      <c r="AV10" s="55">
        <v>17.5</v>
      </c>
      <c r="AW10" s="55">
        <v>2.93</v>
      </c>
      <c r="AX10" s="12"/>
      <c r="AY10" s="12"/>
      <c r="AZ10" s="12"/>
      <c r="BA10" s="12"/>
      <c r="BB10" s="12"/>
      <c r="BC10" s="12"/>
      <c r="BD10" s="12"/>
      <c r="BE10" s="12"/>
      <c r="BF10" s="12"/>
      <c r="BG10" s="12"/>
      <c r="BH10" s="12"/>
      <c r="BI10" s="16" t="s">
        <v>218</v>
      </c>
      <c r="BJ10" s="16" t="s">
        <v>218</v>
      </c>
      <c r="BK10" s="16" t="s">
        <v>218</v>
      </c>
      <c r="BL10" s="16" t="s">
        <v>218</v>
      </c>
      <c r="BM10" s="16" t="s">
        <v>218</v>
      </c>
      <c r="BN10" s="16" t="s">
        <v>218</v>
      </c>
      <c r="BO10" s="16" t="s">
        <v>218</v>
      </c>
      <c r="BP10" s="16" t="s">
        <v>218</v>
      </c>
      <c r="BQ10" s="16" t="s">
        <v>218</v>
      </c>
      <c r="BR10" s="16" t="s">
        <v>218</v>
      </c>
      <c r="BS10" s="16" t="s">
        <v>218</v>
      </c>
      <c r="BT10" s="12"/>
      <c r="BU10" s="12"/>
      <c r="BV10" s="12"/>
      <c r="BW10" s="12"/>
      <c r="BX10" s="12"/>
      <c r="BY10" s="12"/>
      <c r="BZ10" s="12"/>
      <c r="CA10" s="12"/>
      <c r="CB10" s="12"/>
      <c r="CC10" s="12"/>
      <c r="CD10" s="12"/>
      <c r="CE10" s="12"/>
      <c r="CF10" s="12"/>
      <c r="CG10" s="12"/>
      <c r="CH10" s="16" t="s">
        <v>218</v>
      </c>
      <c r="CI10" s="12"/>
      <c r="CJ10" s="12"/>
      <c r="CK10" s="12"/>
      <c r="CL10" s="12"/>
      <c r="CM10" s="12"/>
      <c r="CN10" s="12"/>
      <c r="CO10" s="12"/>
      <c r="CP10" s="12"/>
      <c r="CQ10" s="12"/>
      <c r="CR10" s="12"/>
      <c r="CS10" s="12"/>
      <c r="CT10" s="16" t="s">
        <v>218</v>
      </c>
      <c r="CU10" s="20" t="s">
        <v>218</v>
      </c>
    </row>
    <row r="11" spans="1:99" ht="21.75" customHeight="1">
      <c r="A11" s="83">
        <v>20805</v>
      </c>
      <c r="B11" s="84"/>
      <c r="C11" s="85"/>
      <c r="D11" s="17" t="s">
        <v>367</v>
      </c>
      <c r="E11" s="55">
        <f t="shared" si="0"/>
        <v>130.88</v>
      </c>
      <c r="F11" s="55"/>
      <c r="G11" s="55"/>
      <c r="H11" s="55"/>
      <c r="I11" s="55"/>
      <c r="J11" s="55"/>
      <c r="K11" s="12"/>
      <c r="L11" s="12"/>
      <c r="M11" s="12"/>
      <c r="N11" s="12"/>
      <c r="O11" s="51"/>
      <c r="P11" s="51">
        <f t="shared" si="1"/>
        <v>0</v>
      </c>
      <c r="Q11" s="51"/>
      <c r="R11" s="12"/>
      <c r="S11" s="12"/>
      <c r="T11" s="12"/>
      <c r="U11" s="55"/>
      <c r="V11" s="55"/>
      <c r="W11" s="55"/>
      <c r="X11" s="55"/>
      <c r="Y11" s="12"/>
      <c r="Z11" s="55"/>
      <c r="AA11" s="12"/>
      <c r="AB11" s="55"/>
      <c r="AC11" s="55"/>
      <c r="AD11" s="12"/>
      <c r="AE11" s="51"/>
      <c r="AF11" s="12"/>
      <c r="AG11" s="12"/>
      <c r="AH11" s="12"/>
      <c r="AI11" s="12"/>
      <c r="AJ11" s="12"/>
      <c r="AK11" s="12"/>
      <c r="AL11" s="55"/>
      <c r="AM11" s="55"/>
      <c r="AN11" s="55"/>
      <c r="AO11" s="55"/>
      <c r="AP11" s="12"/>
      <c r="AQ11" s="55"/>
      <c r="AR11" s="55">
        <f t="shared" si="2"/>
        <v>130.88</v>
      </c>
      <c r="AS11" s="55">
        <v>8.16</v>
      </c>
      <c r="AT11" s="55">
        <f>AT12</f>
        <v>102.29</v>
      </c>
      <c r="AU11" s="12"/>
      <c r="AV11" s="55">
        <v>17.5</v>
      </c>
      <c r="AW11" s="55">
        <v>2.93</v>
      </c>
      <c r="AX11" s="12"/>
      <c r="AY11" s="12"/>
      <c r="AZ11" s="12"/>
      <c r="BA11" s="12"/>
      <c r="BB11" s="12"/>
      <c r="BC11" s="12"/>
      <c r="BD11" s="12"/>
      <c r="BE11" s="12"/>
      <c r="BF11" s="12"/>
      <c r="BG11" s="12"/>
      <c r="BH11" s="12"/>
      <c r="BI11" s="16" t="s">
        <v>218</v>
      </c>
      <c r="BJ11" s="16" t="s">
        <v>218</v>
      </c>
      <c r="BK11" s="16" t="s">
        <v>218</v>
      </c>
      <c r="BL11" s="16" t="s">
        <v>218</v>
      </c>
      <c r="BM11" s="16" t="s">
        <v>218</v>
      </c>
      <c r="BN11" s="16" t="s">
        <v>218</v>
      </c>
      <c r="BO11" s="16" t="s">
        <v>218</v>
      </c>
      <c r="BP11" s="16" t="s">
        <v>218</v>
      </c>
      <c r="BQ11" s="16" t="s">
        <v>218</v>
      </c>
      <c r="BR11" s="16" t="s">
        <v>218</v>
      </c>
      <c r="BS11" s="16" t="s">
        <v>218</v>
      </c>
      <c r="BT11" s="12"/>
      <c r="BU11" s="12"/>
      <c r="BV11" s="12"/>
      <c r="BW11" s="12"/>
      <c r="BX11" s="12"/>
      <c r="BY11" s="12"/>
      <c r="BZ11" s="12"/>
      <c r="CA11" s="12"/>
      <c r="CB11" s="12"/>
      <c r="CC11" s="12"/>
      <c r="CD11" s="12"/>
      <c r="CE11" s="12"/>
      <c r="CF11" s="12"/>
      <c r="CG11" s="12"/>
      <c r="CH11" s="16" t="s">
        <v>218</v>
      </c>
      <c r="CI11" s="12"/>
      <c r="CJ11" s="12"/>
      <c r="CK11" s="12"/>
      <c r="CL11" s="12"/>
      <c r="CM11" s="12"/>
      <c r="CN11" s="12"/>
      <c r="CO11" s="12"/>
      <c r="CP11" s="12"/>
      <c r="CQ11" s="12"/>
      <c r="CR11" s="12"/>
      <c r="CS11" s="12"/>
      <c r="CT11" s="16" t="s">
        <v>218</v>
      </c>
      <c r="CU11" s="20" t="s">
        <v>218</v>
      </c>
    </row>
    <row r="12" spans="1:99" ht="21.75" customHeight="1">
      <c r="A12" s="83">
        <v>2080502</v>
      </c>
      <c r="B12" s="84"/>
      <c r="C12" s="85"/>
      <c r="D12" s="17" t="s">
        <v>368</v>
      </c>
      <c r="E12" s="55">
        <f t="shared" si="0"/>
        <v>130.88</v>
      </c>
      <c r="F12" s="55"/>
      <c r="G12" s="55"/>
      <c r="H12" s="55"/>
      <c r="I12" s="55"/>
      <c r="J12" s="55"/>
      <c r="K12" s="12"/>
      <c r="L12" s="12"/>
      <c r="M12" s="12"/>
      <c r="N12" s="12"/>
      <c r="O12" s="51"/>
      <c r="P12" s="51">
        <f t="shared" si="1"/>
        <v>0</v>
      </c>
      <c r="Q12" s="51"/>
      <c r="R12" s="12"/>
      <c r="S12" s="12"/>
      <c r="T12" s="12"/>
      <c r="U12" s="55"/>
      <c r="V12" s="55"/>
      <c r="W12" s="55"/>
      <c r="X12" s="55"/>
      <c r="Y12" s="12"/>
      <c r="Z12" s="55"/>
      <c r="AA12" s="12"/>
      <c r="AB12" s="55"/>
      <c r="AC12" s="55"/>
      <c r="AD12" s="12"/>
      <c r="AE12" s="51"/>
      <c r="AF12" s="12"/>
      <c r="AG12" s="12"/>
      <c r="AH12" s="12"/>
      <c r="AI12" s="12"/>
      <c r="AJ12" s="12"/>
      <c r="AK12" s="12"/>
      <c r="AL12" s="55"/>
      <c r="AM12" s="55"/>
      <c r="AN12" s="55"/>
      <c r="AO12" s="55"/>
      <c r="AP12" s="12"/>
      <c r="AQ12" s="55"/>
      <c r="AR12" s="55">
        <f t="shared" si="2"/>
        <v>130.88</v>
      </c>
      <c r="AS12" s="55">
        <v>8.16</v>
      </c>
      <c r="AT12" s="55">
        <v>102.29</v>
      </c>
      <c r="AU12" s="12"/>
      <c r="AV12" s="55">
        <v>17.5</v>
      </c>
      <c r="AW12" s="55">
        <v>2.93</v>
      </c>
      <c r="AX12" s="12"/>
      <c r="AY12" s="12"/>
      <c r="AZ12" s="12"/>
      <c r="BA12" s="12"/>
      <c r="BB12" s="12"/>
      <c r="BC12" s="12"/>
      <c r="BD12" s="12"/>
      <c r="BE12" s="12"/>
      <c r="BF12" s="12"/>
      <c r="BG12" s="12"/>
      <c r="BH12" s="12"/>
      <c r="BI12" s="16" t="s">
        <v>218</v>
      </c>
      <c r="BJ12" s="16" t="s">
        <v>218</v>
      </c>
      <c r="BK12" s="16" t="s">
        <v>218</v>
      </c>
      <c r="BL12" s="16" t="s">
        <v>218</v>
      </c>
      <c r="BM12" s="16" t="s">
        <v>218</v>
      </c>
      <c r="BN12" s="16" t="s">
        <v>218</v>
      </c>
      <c r="BO12" s="16" t="s">
        <v>218</v>
      </c>
      <c r="BP12" s="16" t="s">
        <v>218</v>
      </c>
      <c r="BQ12" s="16" t="s">
        <v>218</v>
      </c>
      <c r="BR12" s="16" t="s">
        <v>218</v>
      </c>
      <c r="BS12" s="16" t="s">
        <v>218</v>
      </c>
      <c r="BT12" s="12"/>
      <c r="BU12" s="12"/>
      <c r="BV12" s="12"/>
      <c r="BW12" s="12"/>
      <c r="BX12" s="12"/>
      <c r="BY12" s="12"/>
      <c r="BZ12" s="12"/>
      <c r="CA12" s="12"/>
      <c r="CB12" s="12"/>
      <c r="CC12" s="12"/>
      <c r="CD12" s="12"/>
      <c r="CE12" s="12"/>
      <c r="CF12" s="12"/>
      <c r="CG12" s="12"/>
      <c r="CH12" s="16" t="s">
        <v>218</v>
      </c>
      <c r="CI12" s="12"/>
      <c r="CJ12" s="12"/>
      <c r="CK12" s="12"/>
      <c r="CL12" s="12"/>
      <c r="CM12" s="12"/>
      <c r="CN12" s="12"/>
      <c r="CO12" s="12"/>
      <c r="CP12" s="12"/>
      <c r="CQ12" s="12"/>
      <c r="CR12" s="12"/>
      <c r="CS12" s="12"/>
      <c r="CT12" s="16" t="s">
        <v>218</v>
      </c>
      <c r="CU12" s="20" t="s">
        <v>218</v>
      </c>
    </row>
    <row r="13" spans="1:99" ht="21.75" customHeight="1">
      <c r="A13" s="83">
        <v>210</v>
      </c>
      <c r="B13" s="84"/>
      <c r="C13" s="85"/>
      <c r="D13" s="17" t="s">
        <v>369</v>
      </c>
      <c r="E13" s="55">
        <f t="shared" si="0"/>
        <v>13</v>
      </c>
      <c r="F13" s="55">
        <f>F14</f>
        <v>13</v>
      </c>
      <c r="G13" s="55"/>
      <c r="H13" s="55"/>
      <c r="I13" s="55"/>
      <c r="J13" s="55">
        <f>J14</f>
        <v>13</v>
      </c>
      <c r="K13" s="12"/>
      <c r="L13" s="12"/>
      <c r="M13" s="12"/>
      <c r="N13" s="12"/>
      <c r="O13" s="51"/>
      <c r="P13" s="51">
        <f t="shared" si="1"/>
        <v>0</v>
      </c>
      <c r="Q13" s="51"/>
      <c r="R13" s="12"/>
      <c r="S13" s="12"/>
      <c r="T13" s="12"/>
      <c r="U13" s="55"/>
      <c r="V13" s="55"/>
      <c r="W13" s="55"/>
      <c r="X13" s="55"/>
      <c r="Y13" s="12"/>
      <c r="Z13" s="55"/>
      <c r="AA13" s="12"/>
      <c r="AB13" s="55"/>
      <c r="AC13" s="55"/>
      <c r="AD13" s="12"/>
      <c r="AE13" s="51"/>
      <c r="AF13" s="12"/>
      <c r="AG13" s="12"/>
      <c r="AH13" s="12"/>
      <c r="AI13" s="12"/>
      <c r="AJ13" s="12"/>
      <c r="AK13" s="12"/>
      <c r="AL13" s="55"/>
      <c r="AM13" s="55"/>
      <c r="AN13" s="55"/>
      <c r="AO13" s="55"/>
      <c r="AP13" s="12"/>
      <c r="AQ13" s="55"/>
      <c r="AR13" s="55"/>
      <c r="AS13" s="12"/>
      <c r="AT13" s="12"/>
      <c r="AU13" s="12"/>
      <c r="AV13" s="12"/>
      <c r="AW13" s="12"/>
      <c r="AX13" s="12"/>
      <c r="AY13" s="12"/>
      <c r="AZ13" s="12"/>
      <c r="BA13" s="12"/>
      <c r="BB13" s="12"/>
      <c r="BC13" s="12"/>
      <c r="BD13" s="12"/>
      <c r="BE13" s="12"/>
      <c r="BF13" s="12"/>
      <c r="BG13" s="12"/>
      <c r="BH13" s="12"/>
      <c r="BI13" s="16" t="s">
        <v>218</v>
      </c>
      <c r="BJ13" s="16" t="s">
        <v>218</v>
      </c>
      <c r="BK13" s="16" t="s">
        <v>218</v>
      </c>
      <c r="BL13" s="16" t="s">
        <v>218</v>
      </c>
      <c r="BM13" s="16" t="s">
        <v>218</v>
      </c>
      <c r="BN13" s="16" t="s">
        <v>218</v>
      </c>
      <c r="BO13" s="16" t="s">
        <v>218</v>
      </c>
      <c r="BP13" s="16" t="s">
        <v>218</v>
      </c>
      <c r="BQ13" s="16" t="s">
        <v>218</v>
      </c>
      <c r="BR13" s="16" t="s">
        <v>218</v>
      </c>
      <c r="BS13" s="16" t="s">
        <v>218</v>
      </c>
      <c r="BT13" s="12"/>
      <c r="BU13" s="12"/>
      <c r="BV13" s="12"/>
      <c r="BW13" s="12"/>
      <c r="BX13" s="12"/>
      <c r="BY13" s="12"/>
      <c r="BZ13" s="12"/>
      <c r="CA13" s="12"/>
      <c r="CB13" s="12"/>
      <c r="CC13" s="12"/>
      <c r="CD13" s="12"/>
      <c r="CE13" s="12"/>
      <c r="CF13" s="12"/>
      <c r="CG13" s="12"/>
      <c r="CH13" s="16" t="s">
        <v>218</v>
      </c>
      <c r="CI13" s="12"/>
      <c r="CJ13" s="12"/>
      <c r="CK13" s="12"/>
      <c r="CL13" s="12"/>
      <c r="CM13" s="12"/>
      <c r="CN13" s="12"/>
      <c r="CO13" s="12"/>
      <c r="CP13" s="12"/>
      <c r="CQ13" s="12"/>
      <c r="CR13" s="12"/>
      <c r="CS13" s="12"/>
      <c r="CT13" s="16" t="s">
        <v>218</v>
      </c>
      <c r="CU13" s="20" t="s">
        <v>218</v>
      </c>
    </row>
    <row r="14" spans="1:99" ht="21.75" customHeight="1">
      <c r="A14" s="83">
        <v>21005</v>
      </c>
      <c r="B14" s="84"/>
      <c r="C14" s="85"/>
      <c r="D14" s="17" t="s">
        <v>370</v>
      </c>
      <c r="E14" s="55">
        <f t="shared" si="0"/>
        <v>13</v>
      </c>
      <c r="F14" s="55">
        <f>F15+F16</f>
        <v>13</v>
      </c>
      <c r="G14" s="55"/>
      <c r="H14" s="55"/>
      <c r="I14" s="55"/>
      <c r="J14" s="55">
        <f>J15+J16</f>
        <v>13</v>
      </c>
      <c r="K14" s="12"/>
      <c r="L14" s="12"/>
      <c r="M14" s="12"/>
      <c r="N14" s="12"/>
      <c r="O14" s="51"/>
      <c r="P14" s="51">
        <f t="shared" si="1"/>
        <v>0</v>
      </c>
      <c r="Q14" s="51"/>
      <c r="R14" s="12"/>
      <c r="S14" s="12"/>
      <c r="T14" s="12"/>
      <c r="U14" s="55"/>
      <c r="V14" s="55"/>
      <c r="W14" s="55"/>
      <c r="X14" s="55"/>
      <c r="Y14" s="12"/>
      <c r="Z14" s="55"/>
      <c r="AA14" s="12"/>
      <c r="AB14" s="55"/>
      <c r="AC14" s="55"/>
      <c r="AD14" s="12"/>
      <c r="AE14" s="51"/>
      <c r="AF14" s="12"/>
      <c r="AG14" s="12"/>
      <c r="AH14" s="12"/>
      <c r="AI14" s="12"/>
      <c r="AJ14" s="12"/>
      <c r="AK14" s="12"/>
      <c r="AL14" s="55"/>
      <c r="AM14" s="55"/>
      <c r="AN14" s="55"/>
      <c r="AO14" s="55"/>
      <c r="AP14" s="12"/>
      <c r="AQ14" s="55"/>
      <c r="AR14" s="55"/>
      <c r="AS14" s="12"/>
      <c r="AT14" s="12"/>
      <c r="AU14" s="12"/>
      <c r="AV14" s="12"/>
      <c r="AW14" s="12"/>
      <c r="AX14" s="12"/>
      <c r="AY14" s="12"/>
      <c r="AZ14" s="12"/>
      <c r="BA14" s="12"/>
      <c r="BB14" s="12"/>
      <c r="BC14" s="12"/>
      <c r="BD14" s="12"/>
      <c r="BE14" s="12"/>
      <c r="BF14" s="12"/>
      <c r="BG14" s="12"/>
      <c r="BH14" s="12"/>
      <c r="BI14" s="16" t="s">
        <v>218</v>
      </c>
      <c r="BJ14" s="16" t="s">
        <v>218</v>
      </c>
      <c r="BK14" s="16" t="s">
        <v>218</v>
      </c>
      <c r="BL14" s="16" t="s">
        <v>218</v>
      </c>
      <c r="BM14" s="16" t="s">
        <v>218</v>
      </c>
      <c r="BN14" s="16" t="s">
        <v>218</v>
      </c>
      <c r="BO14" s="16" t="s">
        <v>218</v>
      </c>
      <c r="BP14" s="16" t="s">
        <v>218</v>
      </c>
      <c r="BQ14" s="16" t="s">
        <v>218</v>
      </c>
      <c r="BR14" s="16" t="s">
        <v>218</v>
      </c>
      <c r="BS14" s="16" t="s">
        <v>218</v>
      </c>
      <c r="BT14" s="12"/>
      <c r="BU14" s="12"/>
      <c r="BV14" s="12"/>
      <c r="BW14" s="12"/>
      <c r="BX14" s="12"/>
      <c r="BY14" s="12"/>
      <c r="BZ14" s="12"/>
      <c r="CA14" s="12"/>
      <c r="CB14" s="12"/>
      <c r="CC14" s="12"/>
      <c r="CD14" s="12"/>
      <c r="CE14" s="12"/>
      <c r="CF14" s="12"/>
      <c r="CG14" s="12"/>
      <c r="CH14" s="16" t="s">
        <v>218</v>
      </c>
      <c r="CI14" s="12"/>
      <c r="CJ14" s="12"/>
      <c r="CK14" s="12"/>
      <c r="CL14" s="12"/>
      <c r="CM14" s="12"/>
      <c r="CN14" s="12"/>
      <c r="CO14" s="12"/>
      <c r="CP14" s="12"/>
      <c r="CQ14" s="12"/>
      <c r="CR14" s="12"/>
      <c r="CS14" s="12"/>
      <c r="CT14" s="16" t="s">
        <v>218</v>
      </c>
      <c r="CU14" s="20" t="s">
        <v>218</v>
      </c>
    </row>
    <row r="15" spans="1:99" ht="21.75" customHeight="1">
      <c r="A15" s="83">
        <v>2100502</v>
      </c>
      <c r="B15" s="84"/>
      <c r="C15" s="85"/>
      <c r="D15" s="17" t="s">
        <v>371</v>
      </c>
      <c r="E15" s="55">
        <f t="shared" si="0"/>
        <v>11.5</v>
      </c>
      <c r="F15" s="55">
        <v>11.5</v>
      </c>
      <c r="G15" s="55"/>
      <c r="H15" s="55"/>
      <c r="I15" s="55"/>
      <c r="J15" s="55">
        <v>11.5</v>
      </c>
      <c r="K15" s="12"/>
      <c r="L15" s="12"/>
      <c r="M15" s="12"/>
      <c r="N15" s="12"/>
      <c r="O15" s="51"/>
      <c r="P15" s="51">
        <f t="shared" si="1"/>
        <v>0</v>
      </c>
      <c r="Q15" s="51"/>
      <c r="R15" s="12"/>
      <c r="S15" s="12"/>
      <c r="T15" s="12"/>
      <c r="U15" s="55"/>
      <c r="V15" s="55"/>
      <c r="W15" s="55"/>
      <c r="X15" s="55"/>
      <c r="Y15" s="12"/>
      <c r="Z15" s="55"/>
      <c r="AA15" s="12"/>
      <c r="AB15" s="55"/>
      <c r="AC15" s="55"/>
      <c r="AD15" s="12"/>
      <c r="AE15" s="51"/>
      <c r="AF15" s="12"/>
      <c r="AG15" s="12"/>
      <c r="AH15" s="12"/>
      <c r="AI15" s="12"/>
      <c r="AJ15" s="12"/>
      <c r="AK15" s="12"/>
      <c r="AL15" s="55"/>
      <c r="AM15" s="55"/>
      <c r="AN15" s="55"/>
      <c r="AO15" s="55"/>
      <c r="AP15" s="12"/>
      <c r="AQ15" s="55"/>
      <c r="AR15" s="55"/>
      <c r="AS15" s="12"/>
      <c r="AT15" s="12"/>
      <c r="AU15" s="12"/>
      <c r="AV15" s="12"/>
      <c r="AW15" s="12"/>
      <c r="AX15" s="12"/>
      <c r="AY15" s="12"/>
      <c r="AZ15" s="12"/>
      <c r="BA15" s="12"/>
      <c r="BB15" s="12"/>
      <c r="BC15" s="12"/>
      <c r="BD15" s="12"/>
      <c r="BE15" s="12"/>
      <c r="BF15" s="12"/>
      <c r="BG15" s="12"/>
      <c r="BH15" s="12"/>
      <c r="BI15" s="16" t="s">
        <v>218</v>
      </c>
      <c r="BJ15" s="16" t="s">
        <v>218</v>
      </c>
      <c r="BK15" s="16" t="s">
        <v>218</v>
      </c>
      <c r="BL15" s="16" t="s">
        <v>218</v>
      </c>
      <c r="BM15" s="16" t="s">
        <v>218</v>
      </c>
      <c r="BN15" s="16" t="s">
        <v>218</v>
      </c>
      <c r="BO15" s="16" t="s">
        <v>218</v>
      </c>
      <c r="BP15" s="16" t="s">
        <v>218</v>
      </c>
      <c r="BQ15" s="16" t="s">
        <v>218</v>
      </c>
      <c r="BR15" s="16" t="s">
        <v>218</v>
      </c>
      <c r="BS15" s="16" t="s">
        <v>218</v>
      </c>
      <c r="BT15" s="12"/>
      <c r="BU15" s="12"/>
      <c r="BV15" s="12"/>
      <c r="BW15" s="12"/>
      <c r="BX15" s="12"/>
      <c r="BY15" s="12"/>
      <c r="BZ15" s="12"/>
      <c r="CA15" s="12"/>
      <c r="CB15" s="12"/>
      <c r="CC15" s="12"/>
      <c r="CD15" s="12"/>
      <c r="CE15" s="12"/>
      <c r="CF15" s="12"/>
      <c r="CG15" s="12"/>
      <c r="CH15" s="16" t="s">
        <v>218</v>
      </c>
      <c r="CI15" s="12"/>
      <c r="CJ15" s="12"/>
      <c r="CK15" s="12"/>
      <c r="CL15" s="12"/>
      <c r="CM15" s="12"/>
      <c r="CN15" s="12"/>
      <c r="CO15" s="12"/>
      <c r="CP15" s="12"/>
      <c r="CQ15" s="12"/>
      <c r="CR15" s="12"/>
      <c r="CS15" s="12"/>
      <c r="CT15" s="16" t="s">
        <v>218</v>
      </c>
      <c r="CU15" s="20" t="s">
        <v>218</v>
      </c>
    </row>
    <row r="16" spans="1:99" ht="21.75" customHeight="1">
      <c r="A16" s="83">
        <v>2100599</v>
      </c>
      <c r="B16" s="84"/>
      <c r="C16" s="85"/>
      <c r="D16" s="17" t="s">
        <v>382</v>
      </c>
      <c r="E16" s="55">
        <f t="shared" si="0"/>
        <v>1.5</v>
      </c>
      <c r="F16" s="55">
        <v>1.5</v>
      </c>
      <c r="G16" s="55"/>
      <c r="H16" s="55"/>
      <c r="I16" s="55"/>
      <c r="J16" s="55">
        <v>1.5</v>
      </c>
      <c r="K16" s="12"/>
      <c r="L16" s="12"/>
      <c r="M16" s="12"/>
      <c r="N16" s="12"/>
      <c r="O16" s="51"/>
      <c r="P16" s="51">
        <f t="shared" si="1"/>
        <v>0</v>
      </c>
      <c r="Q16" s="51"/>
      <c r="R16" s="12"/>
      <c r="S16" s="12"/>
      <c r="T16" s="12"/>
      <c r="U16" s="55"/>
      <c r="V16" s="55"/>
      <c r="W16" s="55"/>
      <c r="X16" s="55"/>
      <c r="Y16" s="12"/>
      <c r="Z16" s="55"/>
      <c r="AA16" s="12"/>
      <c r="AB16" s="55"/>
      <c r="AC16" s="55"/>
      <c r="AD16" s="12"/>
      <c r="AE16" s="51"/>
      <c r="AF16" s="12"/>
      <c r="AG16" s="12"/>
      <c r="AH16" s="12"/>
      <c r="AI16" s="12"/>
      <c r="AJ16" s="12"/>
      <c r="AK16" s="12"/>
      <c r="AL16" s="55"/>
      <c r="AM16" s="55"/>
      <c r="AN16" s="55"/>
      <c r="AO16" s="55"/>
      <c r="AP16" s="12"/>
      <c r="AQ16" s="55"/>
      <c r="AR16" s="55"/>
      <c r="AS16" s="12"/>
      <c r="AT16" s="12"/>
      <c r="AU16" s="12"/>
      <c r="AV16" s="12"/>
      <c r="AW16" s="12"/>
      <c r="AX16" s="12"/>
      <c r="AY16" s="12"/>
      <c r="AZ16" s="12"/>
      <c r="BA16" s="12"/>
      <c r="BB16" s="12"/>
      <c r="BC16" s="12"/>
      <c r="BD16" s="12"/>
      <c r="BE16" s="12"/>
      <c r="BF16" s="12"/>
      <c r="BG16" s="12"/>
      <c r="BH16" s="12"/>
      <c r="BI16" s="16"/>
      <c r="BJ16" s="16"/>
      <c r="BK16" s="16"/>
      <c r="BL16" s="16"/>
      <c r="BM16" s="16"/>
      <c r="BN16" s="16"/>
      <c r="BO16" s="16"/>
      <c r="BP16" s="16"/>
      <c r="BQ16" s="16"/>
      <c r="BR16" s="16"/>
      <c r="BS16" s="16"/>
      <c r="BT16" s="12"/>
      <c r="BU16" s="12"/>
      <c r="BV16" s="12"/>
      <c r="BW16" s="12"/>
      <c r="BX16" s="12"/>
      <c r="BY16" s="12"/>
      <c r="BZ16" s="12"/>
      <c r="CA16" s="12"/>
      <c r="CB16" s="12"/>
      <c r="CC16" s="12"/>
      <c r="CD16" s="12"/>
      <c r="CE16" s="12"/>
      <c r="CF16" s="12"/>
      <c r="CG16" s="12"/>
      <c r="CH16" s="16"/>
      <c r="CI16" s="12"/>
      <c r="CJ16" s="12"/>
      <c r="CK16" s="12"/>
      <c r="CL16" s="12"/>
      <c r="CM16" s="12"/>
      <c r="CN16" s="12"/>
      <c r="CO16" s="12"/>
      <c r="CP16" s="12"/>
      <c r="CQ16" s="12"/>
      <c r="CR16" s="12"/>
      <c r="CS16" s="12"/>
      <c r="CT16" s="16"/>
      <c r="CU16" s="20"/>
    </row>
    <row r="17" spans="1:99" ht="21.75" customHeight="1">
      <c r="A17" s="83">
        <v>216</v>
      </c>
      <c r="B17" s="84"/>
      <c r="C17" s="85"/>
      <c r="D17" s="17" t="s">
        <v>372</v>
      </c>
      <c r="E17" s="55">
        <f t="shared" si="0"/>
        <v>167.23000000000002</v>
      </c>
      <c r="F17" s="55">
        <f>F18</f>
        <v>130.6</v>
      </c>
      <c r="G17" s="55">
        <f>G18</f>
        <v>77.19</v>
      </c>
      <c r="H17" s="55">
        <f>H18</f>
        <v>36.91</v>
      </c>
      <c r="I17" s="55">
        <f>I18</f>
        <v>4.6899999999999995</v>
      </c>
      <c r="J17" s="55"/>
      <c r="K17" s="12"/>
      <c r="L17" s="12"/>
      <c r="M17" s="12"/>
      <c r="N17" s="12"/>
      <c r="O17" s="51">
        <f>O18</f>
        <v>11.809999999999999</v>
      </c>
      <c r="P17" s="51">
        <f t="shared" si="1"/>
        <v>24.39</v>
      </c>
      <c r="Q17" s="51">
        <f>Q18</f>
        <v>5.17</v>
      </c>
      <c r="R17" s="12"/>
      <c r="S17" s="12"/>
      <c r="T17" s="12"/>
      <c r="U17" s="55">
        <f aca="true" t="shared" si="3" ref="U17:X18">U18</f>
        <v>0.45</v>
      </c>
      <c r="V17" s="55">
        <f t="shared" si="3"/>
        <v>0.77</v>
      </c>
      <c r="W17" s="55">
        <f t="shared" si="3"/>
        <v>1.49</v>
      </c>
      <c r="X17" s="55">
        <f t="shared" si="3"/>
        <v>0.47</v>
      </c>
      <c r="Y17" s="12"/>
      <c r="Z17" s="55">
        <f>Z18</f>
        <v>4.46</v>
      </c>
      <c r="AA17" s="12"/>
      <c r="AB17" s="55">
        <f>AB18</f>
        <v>2.07</v>
      </c>
      <c r="AC17" s="55">
        <f>AC20</f>
        <v>3.2</v>
      </c>
      <c r="AD17" s="12"/>
      <c r="AE17" s="51">
        <f>AE18</f>
        <v>0.02</v>
      </c>
      <c r="AF17" s="12"/>
      <c r="AG17" s="12"/>
      <c r="AH17" s="12"/>
      <c r="AI17" s="12"/>
      <c r="AJ17" s="12"/>
      <c r="AK17" s="12"/>
      <c r="AL17" s="55">
        <f aca="true" t="shared" si="4" ref="AL17:AO18">AL18:AO18</f>
        <v>0.5</v>
      </c>
      <c r="AM17" s="55">
        <f t="shared" si="4"/>
        <v>0.47</v>
      </c>
      <c r="AN17" s="55">
        <f t="shared" si="4"/>
        <v>1.78</v>
      </c>
      <c r="AO17" s="55">
        <f t="shared" si="4"/>
        <v>3</v>
      </c>
      <c r="AP17" s="12"/>
      <c r="AQ17" s="55">
        <f>AQ18</f>
        <v>0.54</v>
      </c>
      <c r="AR17" s="55">
        <f t="shared" si="2"/>
        <v>11.75</v>
      </c>
      <c r="AS17" s="12"/>
      <c r="AT17" s="12"/>
      <c r="AU17" s="12"/>
      <c r="AV17" s="55">
        <f>AV18</f>
        <v>0.53</v>
      </c>
      <c r="AW17" s="55">
        <f>AW18</f>
        <v>10.22</v>
      </c>
      <c r="AX17" s="12"/>
      <c r="AY17" s="12">
        <v>1</v>
      </c>
      <c r="AZ17" s="12"/>
      <c r="BA17" s="12"/>
      <c r="BB17" s="12"/>
      <c r="BC17" s="12"/>
      <c r="BD17" s="12"/>
      <c r="BE17" s="12"/>
      <c r="BF17" s="12"/>
      <c r="BG17" s="12"/>
      <c r="BH17" s="12"/>
      <c r="BI17" s="16" t="s">
        <v>218</v>
      </c>
      <c r="BJ17" s="16" t="s">
        <v>218</v>
      </c>
      <c r="BK17" s="16" t="s">
        <v>218</v>
      </c>
      <c r="BL17" s="16" t="s">
        <v>218</v>
      </c>
      <c r="BM17" s="16" t="s">
        <v>218</v>
      </c>
      <c r="BN17" s="16" t="s">
        <v>218</v>
      </c>
      <c r="BO17" s="16" t="s">
        <v>218</v>
      </c>
      <c r="BP17" s="16" t="s">
        <v>218</v>
      </c>
      <c r="BQ17" s="16" t="s">
        <v>218</v>
      </c>
      <c r="BR17" s="16" t="s">
        <v>218</v>
      </c>
      <c r="BS17" s="16" t="s">
        <v>218</v>
      </c>
      <c r="BT17" s="55">
        <f>BT18</f>
        <v>0.49</v>
      </c>
      <c r="BU17" s="12"/>
      <c r="BV17" s="55">
        <f>BV18</f>
        <v>0.49</v>
      </c>
      <c r="BW17" s="12"/>
      <c r="BX17" s="12"/>
      <c r="BY17" s="12"/>
      <c r="BZ17" s="12"/>
      <c r="CA17" s="12"/>
      <c r="CB17" s="12"/>
      <c r="CC17" s="12"/>
      <c r="CD17" s="12"/>
      <c r="CE17" s="12"/>
      <c r="CF17" s="12"/>
      <c r="CG17" s="12"/>
      <c r="CH17" s="16" t="s">
        <v>218</v>
      </c>
      <c r="CI17" s="12"/>
      <c r="CJ17" s="12"/>
      <c r="CK17" s="12"/>
      <c r="CL17" s="12"/>
      <c r="CM17" s="12"/>
      <c r="CN17" s="12"/>
      <c r="CO17" s="12"/>
      <c r="CP17" s="12"/>
      <c r="CQ17" s="12"/>
      <c r="CR17" s="12"/>
      <c r="CS17" s="12"/>
      <c r="CT17" s="16" t="s">
        <v>218</v>
      </c>
      <c r="CU17" s="20" t="s">
        <v>218</v>
      </c>
    </row>
    <row r="18" spans="1:99" ht="21.75" customHeight="1">
      <c r="A18" s="83">
        <v>21602</v>
      </c>
      <c r="B18" s="84"/>
      <c r="C18" s="85"/>
      <c r="D18" s="17" t="s">
        <v>373</v>
      </c>
      <c r="E18" s="55">
        <f t="shared" si="0"/>
        <v>167.23</v>
      </c>
      <c r="F18" s="55">
        <f>F19+F20</f>
        <v>130.6</v>
      </c>
      <c r="G18" s="55">
        <f>G19+G20</f>
        <v>77.19</v>
      </c>
      <c r="H18" s="55">
        <f>H19+H20</f>
        <v>36.91</v>
      </c>
      <c r="I18" s="55">
        <f>I19+I20</f>
        <v>4.6899999999999995</v>
      </c>
      <c r="J18" s="55"/>
      <c r="K18" s="12"/>
      <c r="L18" s="12"/>
      <c r="M18" s="12"/>
      <c r="N18" s="12"/>
      <c r="O18" s="51">
        <f>O19+O20</f>
        <v>11.809999999999999</v>
      </c>
      <c r="P18" s="51">
        <f>P19+P20</f>
        <v>24.389999999999997</v>
      </c>
      <c r="Q18" s="51">
        <f>Q19+Q20</f>
        <v>5.17</v>
      </c>
      <c r="R18" s="12"/>
      <c r="S18" s="12"/>
      <c r="T18" s="12"/>
      <c r="U18" s="55">
        <f t="shared" si="3"/>
        <v>0.45</v>
      </c>
      <c r="V18" s="55">
        <f t="shared" si="3"/>
        <v>0.77</v>
      </c>
      <c r="W18" s="55">
        <f>W19+W20</f>
        <v>1.49</v>
      </c>
      <c r="X18" s="55">
        <f>X19+X20</f>
        <v>0.47</v>
      </c>
      <c r="Y18" s="12"/>
      <c r="Z18" s="55">
        <f>Z19+Z20</f>
        <v>4.46</v>
      </c>
      <c r="AA18" s="12"/>
      <c r="AB18" s="55">
        <f>AB19+AB20</f>
        <v>2.07</v>
      </c>
      <c r="AC18" s="55">
        <f>AC19++AC20</f>
        <v>3.2</v>
      </c>
      <c r="AD18" s="12"/>
      <c r="AE18" s="51">
        <f>AE19+AE20</f>
        <v>0.02</v>
      </c>
      <c r="AF18" s="12"/>
      <c r="AG18" s="12"/>
      <c r="AH18" s="12"/>
      <c r="AI18" s="12"/>
      <c r="AJ18" s="12"/>
      <c r="AK18" s="12"/>
      <c r="AL18" s="55">
        <f>AL19:AM19+AL20:AM20</f>
        <v>0.5</v>
      </c>
      <c r="AM18" s="55">
        <f>AM19:AN19+AM20:AN20</f>
        <v>0.47</v>
      </c>
      <c r="AN18" s="55">
        <f t="shared" si="4"/>
        <v>1.78</v>
      </c>
      <c r="AO18" s="55">
        <f t="shared" si="4"/>
        <v>3</v>
      </c>
      <c r="AP18" s="12"/>
      <c r="AQ18" s="55">
        <f>AQ19</f>
        <v>0.54</v>
      </c>
      <c r="AR18" s="55">
        <f t="shared" si="2"/>
        <v>11.75</v>
      </c>
      <c r="AS18" s="12"/>
      <c r="AT18" s="12"/>
      <c r="AU18" s="12"/>
      <c r="AV18" s="55">
        <f>AV19</f>
        <v>0.53</v>
      </c>
      <c r="AW18" s="55">
        <f>AW19</f>
        <v>10.22</v>
      </c>
      <c r="AX18" s="12"/>
      <c r="AY18" s="12">
        <v>1</v>
      </c>
      <c r="AZ18" s="12"/>
      <c r="BA18" s="12"/>
      <c r="BB18" s="12"/>
      <c r="BC18" s="12"/>
      <c r="BD18" s="12"/>
      <c r="BE18" s="12"/>
      <c r="BF18" s="12"/>
      <c r="BG18" s="12"/>
      <c r="BH18" s="12"/>
      <c r="BI18" s="16" t="s">
        <v>218</v>
      </c>
      <c r="BJ18" s="16" t="s">
        <v>218</v>
      </c>
      <c r="BK18" s="16" t="s">
        <v>218</v>
      </c>
      <c r="BL18" s="16" t="s">
        <v>218</v>
      </c>
      <c r="BM18" s="16" t="s">
        <v>218</v>
      </c>
      <c r="BN18" s="16" t="s">
        <v>218</v>
      </c>
      <c r="BO18" s="16" t="s">
        <v>218</v>
      </c>
      <c r="BP18" s="16" t="s">
        <v>218</v>
      </c>
      <c r="BQ18" s="16" t="s">
        <v>218</v>
      </c>
      <c r="BR18" s="16" t="s">
        <v>218</v>
      </c>
      <c r="BS18" s="16" t="s">
        <v>218</v>
      </c>
      <c r="BT18" s="55">
        <f>BT19</f>
        <v>0.49</v>
      </c>
      <c r="BU18" s="12"/>
      <c r="BV18" s="55">
        <f>BV19</f>
        <v>0.49</v>
      </c>
      <c r="BW18" s="12"/>
      <c r="BX18" s="12"/>
      <c r="BY18" s="12"/>
      <c r="BZ18" s="12"/>
      <c r="CA18" s="12"/>
      <c r="CB18" s="12"/>
      <c r="CC18" s="12"/>
      <c r="CD18" s="12"/>
      <c r="CE18" s="12"/>
      <c r="CF18" s="12"/>
      <c r="CG18" s="12"/>
      <c r="CH18" s="16" t="s">
        <v>218</v>
      </c>
      <c r="CI18" s="12"/>
      <c r="CJ18" s="12"/>
      <c r="CK18" s="12"/>
      <c r="CL18" s="12"/>
      <c r="CM18" s="12"/>
      <c r="CN18" s="12"/>
      <c r="CO18" s="12"/>
      <c r="CP18" s="12"/>
      <c r="CQ18" s="12"/>
      <c r="CR18" s="12"/>
      <c r="CS18" s="12"/>
      <c r="CT18" s="16" t="s">
        <v>218</v>
      </c>
      <c r="CU18" s="20" t="s">
        <v>218</v>
      </c>
    </row>
    <row r="19" spans="1:99" ht="21.75" customHeight="1">
      <c r="A19" s="83">
        <v>2160201</v>
      </c>
      <c r="B19" s="84"/>
      <c r="C19" s="85"/>
      <c r="D19" s="17" t="s">
        <v>374</v>
      </c>
      <c r="E19" s="55">
        <f t="shared" si="0"/>
        <v>78.46</v>
      </c>
      <c r="F19" s="55">
        <v>51.57</v>
      </c>
      <c r="G19" s="55">
        <v>27.54</v>
      </c>
      <c r="H19" s="55">
        <v>15.64</v>
      </c>
      <c r="I19" s="55">
        <v>1.58</v>
      </c>
      <c r="J19" s="55"/>
      <c r="K19" s="12"/>
      <c r="L19" s="12"/>
      <c r="M19" s="12"/>
      <c r="N19" s="12"/>
      <c r="O19" s="51">
        <v>6.81</v>
      </c>
      <c r="P19" s="51">
        <f t="shared" si="1"/>
        <v>14.649999999999999</v>
      </c>
      <c r="Q19" s="51">
        <v>3.2</v>
      </c>
      <c r="R19" s="12"/>
      <c r="S19" s="12"/>
      <c r="T19" s="12"/>
      <c r="U19" s="55">
        <v>0.45</v>
      </c>
      <c r="V19" s="55">
        <v>0.77</v>
      </c>
      <c r="W19" s="55">
        <v>1.21</v>
      </c>
      <c r="X19" s="55">
        <v>0.32</v>
      </c>
      <c r="Y19" s="12"/>
      <c r="Z19" s="55">
        <v>0.91</v>
      </c>
      <c r="AA19" s="12"/>
      <c r="AB19" s="55">
        <v>1.71</v>
      </c>
      <c r="AC19" s="55"/>
      <c r="AD19" s="12"/>
      <c r="AE19" s="51"/>
      <c r="AF19" s="12"/>
      <c r="AG19" s="12"/>
      <c r="AH19" s="12"/>
      <c r="AI19" s="12"/>
      <c r="AJ19" s="12"/>
      <c r="AK19" s="12"/>
      <c r="AL19" s="55">
        <v>0.39</v>
      </c>
      <c r="AM19" s="55">
        <v>0.37</v>
      </c>
      <c r="AN19" s="55">
        <v>1.78</v>
      </c>
      <c r="AO19" s="55">
        <v>3</v>
      </c>
      <c r="AP19" s="12"/>
      <c r="AQ19" s="55">
        <v>0.54</v>
      </c>
      <c r="AR19" s="55">
        <f t="shared" si="2"/>
        <v>11.75</v>
      </c>
      <c r="AS19" s="12"/>
      <c r="AT19" s="12"/>
      <c r="AU19" s="12"/>
      <c r="AV19" s="55">
        <v>0.53</v>
      </c>
      <c r="AW19" s="55">
        <v>10.22</v>
      </c>
      <c r="AX19" s="12"/>
      <c r="AY19" s="12">
        <v>1</v>
      </c>
      <c r="AZ19" s="12"/>
      <c r="BA19" s="12"/>
      <c r="BB19" s="12"/>
      <c r="BC19" s="12"/>
      <c r="BD19" s="12"/>
      <c r="BE19" s="12"/>
      <c r="BF19" s="12"/>
      <c r="BG19" s="12"/>
      <c r="BH19" s="12"/>
      <c r="BI19" s="16" t="s">
        <v>218</v>
      </c>
      <c r="BJ19" s="16" t="s">
        <v>218</v>
      </c>
      <c r="BK19" s="16" t="s">
        <v>218</v>
      </c>
      <c r="BL19" s="16" t="s">
        <v>218</v>
      </c>
      <c r="BM19" s="16" t="s">
        <v>218</v>
      </c>
      <c r="BN19" s="16" t="s">
        <v>218</v>
      </c>
      <c r="BO19" s="16" t="s">
        <v>218</v>
      </c>
      <c r="BP19" s="16" t="s">
        <v>218</v>
      </c>
      <c r="BQ19" s="16" t="s">
        <v>218</v>
      </c>
      <c r="BR19" s="16" t="s">
        <v>218</v>
      </c>
      <c r="BS19" s="16" t="s">
        <v>218</v>
      </c>
      <c r="BT19" s="55">
        <v>0.49</v>
      </c>
      <c r="BU19" s="12"/>
      <c r="BV19" s="55">
        <v>0.49</v>
      </c>
      <c r="BW19" s="12"/>
      <c r="BX19" s="12"/>
      <c r="BY19" s="12"/>
      <c r="BZ19" s="12"/>
      <c r="CA19" s="12"/>
      <c r="CB19" s="12"/>
      <c r="CC19" s="12"/>
      <c r="CD19" s="12"/>
      <c r="CE19" s="12"/>
      <c r="CF19" s="12"/>
      <c r="CG19" s="12"/>
      <c r="CH19" s="16" t="s">
        <v>218</v>
      </c>
      <c r="CI19" s="12"/>
      <c r="CJ19" s="12"/>
      <c r="CK19" s="12"/>
      <c r="CL19" s="12"/>
      <c r="CM19" s="12"/>
      <c r="CN19" s="12"/>
      <c r="CO19" s="12"/>
      <c r="CP19" s="12"/>
      <c r="CQ19" s="12"/>
      <c r="CR19" s="12"/>
      <c r="CS19" s="12"/>
      <c r="CT19" s="16" t="s">
        <v>218</v>
      </c>
      <c r="CU19" s="20" t="s">
        <v>218</v>
      </c>
    </row>
    <row r="20" spans="1:99" ht="21.75" customHeight="1">
      <c r="A20" s="99">
        <v>2160250</v>
      </c>
      <c r="B20" s="63"/>
      <c r="C20" s="64"/>
      <c r="D20" s="39" t="s">
        <v>375</v>
      </c>
      <c r="E20" s="55">
        <f t="shared" si="0"/>
        <v>88.77</v>
      </c>
      <c r="F20" s="60">
        <f>G20+H20+I20+O20</f>
        <v>79.03</v>
      </c>
      <c r="G20" s="60">
        <v>49.65</v>
      </c>
      <c r="H20" s="60">
        <v>21.27</v>
      </c>
      <c r="I20" s="60">
        <v>3.11</v>
      </c>
      <c r="J20" s="40"/>
      <c r="K20" s="40"/>
      <c r="L20" s="40"/>
      <c r="M20" s="40"/>
      <c r="N20" s="40"/>
      <c r="O20" s="52">
        <v>5</v>
      </c>
      <c r="P20" s="51">
        <f t="shared" si="1"/>
        <v>9.739999999999998</v>
      </c>
      <c r="Q20" s="52">
        <v>1.97</v>
      </c>
      <c r="R20" s="40"/>
      <c r="S20" s="40"/>
      <c r="T20" s="40"/>
      <c r="U20" s="60"/>
      <c r="V20" s="60"/>
      <c r="W20" s="60">
        <v>0.28</v>
      </c>
      <c r="X20" s="60">
        <v>0.15</v>
      </c>
      <c r="Y20" s="40"/>
      <c r="Z20" s="60">
        <v>3.55</v>
      </c>
      <c r="AA20" s="40"/>
      <c r="AB20" s="60">
        <v>0.36</v>
      </c>
      <c r="AC20" s="60">
        <v>3.2</v>
      </c>
      <c r="AD20" s="40"/>
      <c r="AE20" s="52">
        <v>0.02</v>
      </c>
      <c r="AF20" s="40"/>
      <c r="AG20" s="40"/>
      <c r="AH20" s="40"/>
      <c r="AI20" s="40"/>
      <c r="AJ20" s="40"/>
      <c r="AK20" s="40"/>
      <c r="AL20" s="60">
        <v>0.11</v>
      </c>
      <c r="AM20" s="60">
        <v>0.1</v>
      </c>
      <c r="AN20" s="40"/>
      <c r="AO20" s="40"/>
      <c r="AP20" s="40"/>
      <c r="AQ20" s="40"/>
      <c r="AR20" s="55"/>
      <c r="AS20" s="40"/>
      <c r="AT20" s="40"/>
      <c r="AU20" s="40"/>
      <c r="AV20" s="40"/>
      <c r="AW20" s="40"/>
      <c r="AX20" s="40"/>
      <c r="AY20" s="40"/>
      <c r="AZ20" s="40"/>
      <c r="BA20" s="40"/>
      <c r="BB20" s="40"/>
      <c r="BC20" s="40"/>
      <c r="BD20" s="40"/>
      <c r="BE20" s="40"/>
      <c r="BF20" s="40"/>
      <c r="BG20" s="40"/>
      <c r="BH20" s="40"/>
      <c r="BI20" s="48" t="s">
        <v>218</v>
      </c>
      <c r="BJ20" s="48" t="s">
        <v>218</v>
      </c>
      <c r="BK20" s="48" t="s">
        <v>218</v>
      </c>
      <c r="BL20" s="48" t="s">
        <v>218</v>
      </c>
      <c r="BM20" s="48" t="s">
        <v>218</v>
      </c>
      <c r="BN20" s="48" t="s">
        <v>218</v>
      </c>
      <c r="BO20" s="48" t="s">
        <v>218</v>
      </c>
      <c r="BP20" s="48" t="s">
        <v>218</v>
      </c>
      <c r="BQ20" s="48" t="s">
        <v>218</v>
      </c>
      <c r="BR20" s="48" t="s">
        <v>218</v>
      </c>
      <c r="BS20" s="48" t="s">
        <v>218</v>
      </c>
      <c r="BT20" s="40"/>
      <c r="BU20" s="40"/>
      <c r="BV20" s="40"/>
      <c r="BW20" s="40"/>
      <c r="BX20" s="40"/>
      <c r="BY20" s="40"/>
      <c r="BZ20" s="40"/>
      <c r="CA20" s="40"/>
      <c r="CB20" s="40"/>
      <c r="CC20" s="40"/>
      <c r="CD20" s="40"/>
      <c r="CE20" s="40"/>
      <c r="CF20" s="40"/>
      <c r="CG20" s="40"/>
      <c r="CH20" s="48" t="s">
        <v>218</v>
      </c>
      <c r="CI20" s="40"/>
      <c r="CJ20" s="40"/>
      <c r="CK20" s="40"/>
      <c r="CL20" s="40"/>
      <c r="CM20" s="40"/>
      <c r="CN20" s="40"/>
      <c r="CO20" s="40"/>
      <c r="CP20" s="40"/>
      <c r="CQ20" s="40"/>
      <c r="CR20" s="40"/>
      <c r="CS20" s="40"/>
      <c r="CT20" s="48" t="s">
        <v>218</v>
      </c>
      <c r="CU20" s="49" t="s">
        <v>218</v>
      </c>
    </row>
    <row r="21" spans="1:99" ht="21.75" customHeight="1">
      <c r="A21" s="69">
        <v>221</v>
      </c>
      <c r="B21" s="69"/>
      <c r="C21" s="69"/>
      <c r="D21" s="43" t="s">
        <v>377</v>
      </c>
      <c r="E21" s="55">
        <f t="shared" si="0"/>
        <v>12.18</v>
      </c>
      <c r="F21" s="45"/>
      <c r="G21" s="45"/>
      <c r="H21" s="45"/>
      <c r="I21" s="45"/>
      <c r="J21" s="45"/>
      <c r="K21" s="45"/>
      <c r="L21" s="45"/>
      <c r="M21" s="45"/>
      <c r="N21" s="45"/>
      <c r="O21" s="54"/>
      <c r="P21" s="51">
        <f t="shared" si="1"/>
        <v>0</v>
      </c>
      <c r="Q21" s="54"/>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55">
        <f t="shared" si="2"/>
        <v>12.18</v>
      </c>
      <c r="AS21" s="45"/>
      <c r="AT21" s="45"/>
      <c r="AU21" s="45"/>
      <c r="AV21" s="45"/>
      <c r="AW21" s="45"/>
      <c r="AX21" s="45"/>
      <c r="AY21" s="45"/>
      <c r="AZ21" s="45"/>
      <c r="BA21" s="45"/>
      <c r="BB21" s="45"/>
      <c r="BC21" s="44">
        <f>BC22</f>
        <v>12.18</v>
      </c>
      <c r="BD21" s="45"/>
      <c r="BE21" s="45"/>
      <c r="BF21" s="45"/>
      <c r="BG21" s="45"/>
      <c r="BH21" s="45"/>
      <c r="BI21" s="45" t="s">
        <v>218</v>
      </c>
      <c r="BJ21" s="45" t="s">
        <v>218</v>
      </c>
      <c r="BK21" s="45" t="s">
        <v>218</v>
      </c>
      <c r="BL21" s="45" t="s">
        <v>218</v>
      </c>
      <c r="BM21" s="45" t="s">
        <v>218</v>
      </c>
      <c r="BN21" s="45" t="s">
        <v>218</v>
      </c>
      <c r="BO21" s="45" t="s">
        <v>218</v>
      </c>
      <c r="BP21" s="45" t="s">
        <v>218</v>
      </c>
      <c r="BQ21" s="45" t="s">
        <v>218</v>
      </c>
      <c r="BR21" s="45" t="s">
        <v>218</v>
      </c>
      <c r="BS21" s="45" t="s">
        <v>218</v>
      </c>
      <c r="BT21" s="45"/>
      <c r="BU21" s="45"/>
      <c r="BV21" s="45"/>
      <c r="BW21" s="45"/>
      <c r="BX21" s="45"/>
      <c r="BY21" s="45"/>
      <c r="BZ21" s="45"/>
      <c r="CA21" s="45"/>
      <c r="CB21" s="45"/>
      <c r="CC21" s="45"/>
      <c r="CD21" s="45"/>
      <c r="CE21" s="45"/>
      <c r="CF21" s="45"/>
      <c r="CG21" s="45"/>
      <c r="CH21" s="45" t="s">
        <v>218</v>
      </c>
      <c r="CI21" s="45"/>
      <c r="CJ21" s="45"/>
      <c r="CK21" s="45"/>
      <c r="CL21" s="45"/>
      <c r="CM21" s="45"/>
      <c r="CN21" s="45"/>
      <c r="CO21" s="45"/>
      <c r="CP21" s="45"/>
      <c r="CQ21" s="45"/>
      <c r="CR21" s="45"/>
      <c r="CS21" s="45"/>
      <c r="CT21" s="45" t="s">
        <v>218</v>
      </c>
      <c r="CU21" s="45" t="s">
        <v>218</v>
      </c>
    </row>
    <row r="22" spans="1:99" ht="21.75" customHeight="1">
      <c r="A22" s="69">
        <v>22102</v>
      </c>
      <c r="B22" s="69"/>
      <c r="C22" s="69"/>
      <c r="D22" s="43" t="s">
        <v>378</v>
      </c>
      <c r="E22" s="55">
        <f t="shared" si="0"/>
        <v>12.18</v>
      </c>
      <c r="F22" s="45"/>
      <c r="G22" s="45"/>
      <c r="H22" s="45"/>
      <c r="I22" s="45"/>
      <c r="J22" s="45"/>
      <c r="K22" s="45"/>
      <c r="L22" s="45"/>
      <c r="M22" s="45"/>
      <c r="N22" s="45"/>
      <c r="O22" s="45"/>
      <c r="P22" s="51">
        <f t="shared" si="1"/>
        <v>0</v>
      </c>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55">
        <f t="shared" si="2"/>
        <v>12.18</v>
      </c>
      <c r="AS22" s="45"/>
      <c r="AT22" s="45"/>
      <c r="AU22" s="45"/>
      <c r="AV22" s="45"/>
      <c r="AW22" s="45"/>
      <c r="AX22" s="45"/>
      <c r="AY22" s="45"/>
      <c r="AZ22" s="45"/>
      <c r="BA22" s="45"/>
      <c r="BB22" s="45"/>
      <c r="BC22" s="44">
        <f>BC23</f>
        <v>12.18</v>
      </c>
      <c r="BD22" s="45"/>
      <c r="BE22" s="45"/>
      <c r="BF22" s="45"/>
      <c r="BG22" s="45"/>
      <c r="BH22" s="45"/>
      <c r="BI22" s="45" t="s">
        <v>218</v>
      </c>
      <c r="BJ22" s="45" t="s">
        <v>218</v>
      </c>
      <c r="BK22" s="45" t="s">
        <v>218</v>
      </c>
      <c r="BL22" s="45" t="s">
        <v>218</v>
      </c>
      <c r="BM22" s="45" t="s">
        <v>218</v>
      </c>
      <c r="BN22" s="45" t="s">
        <v>218</v>
      </c>
      <c r="BO22" s="45" t="s">
        <v>218</v>
      </c>
      <c r="BP22" s="45" t="s">
        <v>218</v>
      </c>
      <c r="BQ22" s="45" t="s">
        <v>218</v>
      </c>
      <c r="BR22" s="45" t="s">
        <v>218</v>
      </c>
      <c r="BS22" s="45" t="s">
        <v>218</v>
      </c>
      <c r="BT22" s="45"/>
      <c r="BU22" s="45"/>
      <c r="BV22" s="45"/>
      <c r="BW22" s="45"/>
      <c r="BX22" s="45"/>
      <c r="BY22" s="45"/>
      <c r="BZ22" s="45"/>
      <c r="CA22" s="45"/>
      <c r="CB22" s="45"/>
      <c r="CC22" s="45"/>
      <c r="CD22" s="45"/>
      <c r="CE22" s="45"/>
      <c r="CF22" s="45"/>
      <c r="CG22" s="45"/>
      <c r="CH22" s="45" t="s">
        <v>218</v>
      </c>
      <c r="CI22" s="45"/>
      <c r="CJ22" s="45"/>
      <c r="CK22" s="45"/>
      <c r="CL22" s="45"/>
      <c r="CM22" s="45"/>
      <c r="CN22" s="45"/>
      <c r="CO22" s="45"/>
      <c r="CP22" s="45"/>
      <c r="CQ22" s="45"/>
      <c r="CR22" s="45"/>
      <c r="CS22" s="45"/>
      <c r="CT22" s="45" t="s">
        <v>218</v>
      </c>
      <c r="CU22" s="45" t="s">
        <v>218</v>
      </c>
    </row>
    <row r="23" spans="1:99" ht="21.75" customHeight="1">
      <c r="A23" s="69">
        <v>2210201</v>
      </c>
      <c r="B23" s="69"/>
      <c r="C23" s="69"/>
      <c r="D23" s="45" t="s">
        <v>379</v>
      </c>
      <c r="E23" s="55">
        <f t="shared" si="0"/>
        <v>12.18</v>
      </c>
      <c r="F23" s="45"/>
      <c r="G23" s="45"/>
      <c r="H23" s="45"/>
      <c r="I23" s="45"/>
      <c r="J23" s="45"/>
      <c r="K23" s="45"/>
      <c r="L23" s="45"/>
      <c r="M23" s="45"/>
      <c r="N23" s="45"/>
      <c r="O23" s="45"/>
      <c r="P23" s="51">
        <f t="shared" si="1"/>
        <v>0</v>
      </c>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55">
        <f t="shared" si="2"/>
        <v>12.18</v>
      </c>
      <c r="AS23" s="45"/>
      <c r="AT23" s="45"/>
      <c r="AU23" s="45"/>
      <c r="AV23" s="45"/>
      <c r="AW23" s="45"/>
      <c r="AX23" s="45"/>
      <c r="AY23" s="45"/>
      <c r="AZ23" s="45"/>
      <c r="BA23" s="45"/>
      <c r="BB23" s="45"/>
      <c r="BC23" s="44">
        <v>12.18</v>
      </c>
      <c r="BD23" s="45"/>
      <c r="BE23" s="45"/>
      <c r="BF23" s="45"/>
      <c r="BG23" s="45"/>
      <c r="BH23" s="45"/>
      <c r="BI23" s="45" t="s">
        <v>218</v>
      </c>
      <c r="BJ23" s="45" t="s">
        <v>218</v>
      </c>
      <c r="BK23" s="45" t="s">
        <v>218</v>
      </c>
      <c r="BL23" s="45" t="s">
        <v>218</v>
      </c>
      <c r="BM23" s="45" t="s">
        <v>218</v>
      </c>
      <c r="BN23" s="45" t="s">
        <v>218</v>
      </c>
      <c r="BO23" s="45" t="s">
        <v>218</v>
      </c>
      <c r="BP23" s="45" t="s">
        <v>218</v>
      </c>
      <c r="BQ23" s="45" t="s">
        <v>218</v>
      </c>
      <c r="BR23" s="45" t="s">
        <v>218</v>
      </c>
      <c r="BS23" s="45" t="s">
        <v>218</v>
      </c>
      <c r="BT23" s="45"/>
      <c r="BU23" s="45"/>
      <c r="BV23" s="45"/>
      <c r="BW23" s="45"/>
      <c r="BX23" s="45"/>
      <c r="BY23" s="45"/>
      <c r="BZ23" s="45"/>
      <c r="CA23" s="45"/>
      <c r="CB23" s="45"/>
      <c r="CC23" s="45"/>
      <c r="CD23" s="45"/>
      <c r="CE23" s="45"/>
      <c r="CF23" s="45"/>
      <c r="CG23" s="45"/>
      <c r="CH23" s="45" t="s">
        <v>218</v>
      </c>
      <c r="CI23" s="45"/>
      <c r="CJ23" s="45"/>
      <c r="CK23" s="45"/>
      <c r="CL23" s="45"/>
      <c r="CM23" s="45"/>
      <c r="CN23" s="45"/>
      <c r="CO23" s="45"/>
      <c r="CP23" s="45"/>
      <c r="CQ23" s="45"/>
      <c r="CR23" s="45"/>
      <c r="CS23" s="45"/>
      <c r="CT23" s="45" t="s">
        <v>218</v>
      </c>
      <c r="CU23" s="45" t="s">
        <v>218</v>
      </c>
    </row>
    <row r="27" ht="27">
      <c r="AX27" s="4" t="s">
        <v>237</v>
      </c>
    </row>
    <row r="28" ht="15">
      <c r="CU28" s="2" t="s">
        <v>252</v>
      </c>
    </row>
    <row r="29" spans="1:99" ht="15.75" thickBot="1">
      <c r="A29" s="3" t="s">
        <v>381</v>
      </c>
      <c r="AX29" s="1" t="s">
        <v>196</v>
      </c>
      <c r="CU29" s="2" t="s">
        <v>68</v>
      </c>
    </row>
    <row r="30" spans="1:99" ht="13.5">
      <c r="A30" s="72" t="s">
        <v>298</v>
      </c>
      <c r="B30" s="94" t="s">
        <v>363</v>
      </c>
      <c r="C30" s="94" t="s">
        <v>363</v>
      </c>
      <c r="D30" s="94" t="s">
        <v>363</v>
      </c>
      <c r="E30" s="94" t="s">
        <v>122</v>
      </c>
      <c r="F30" s="77" t="s">
        <v>226</v>
      </c>
      <c r="G30" s="77" t="s">
        <v>363</v>
      </c>
      <c r="H30" s="77" t="s">
        <v>363</v>
      </c>
      <c r="I30" s="77" t="s">
        <v>363</v>
      </c>
      <c r="J30" s="77" t="s">
        <v>363</v>
      </c>
      <c r="K30" s="77" t="s">
        <v>363</v>
      </c>
      <c r="L30" s="77" t="s">
        <v>363</v>
      </c>
      <c r="M30" s="77" t="s">
        <v>363</v>
      </c>
      <c r="N30" s="77" t="s">
        <v>363</v>
      </c>
      <c r="O30" s="77" t="s">
        <v>363</v>
      </c>
      <c r="P30" s="77" t="s">
        <v>217</v>
      </c>
      <c r="Q30" s="77" t="s">
        <v>363</v>
      </c>
      <c r="R30" s="77" t="s">
        <v>363</v>
      </c>
      <c r="S30" s="77" t="s">
        <v>363</v>
      </c>
      <c r="T30" s="77" t="s">
        <v>363</v>
      </c>
      <c r="U30" s="77" t="s">
        <v>363</v>
      </c>
      <c r="V30" s="77" t="s">
        <v>363</v>
      </c>
      <c r="W30" s="77" t="s">
        <v>363</v>
      </c>
      <c r="X30" s="77" t="s">
        <v>363</v>
      </c>
      <c r="Y30" s="77" t="s">
        <v>363</v>
      </c>
      <c r="Z30" s="77" t="s">
        <v>363</v>
      </c>
      <c r="AA30" s="77" t="s">
        <v>363</v>
      </c>
      <c r="AB30" s="77" t="s">
        <v>363</v>
      </c>
      <c r="AC30" s="77" t="s">
        <v>363</v>
      </c>
      <c r="AD30" s="77" t="s">
        <v>363</v>
      </c>
      <c r="AE30" s="77" t="s">
        <v>363</v>
      </c>
      <c r="AF30" s="77" t="s">
        <v>363</v>
      </c>
      <c r="AG30" s="77" t="s">
        <v>363</v>
      </c>
      <c r="AH30" s="77" t="s">
        <v>363</v>
      </c>
      <c r="AI30" s="77" t="s">
        <v>363</v>
      </c>
      <c r="AJ30" s="77" t="s">
        <v>363</v>
      </c>
      <c r="AK30" s="77" t="s">
        <v>363</v>
      </c>
      <c r="AL30" s="77" t="s">
        <v>363</v>
      </c>
      <c r="AM30" s="77" t="s">
        <v>363</v>
      </c>
      <c r="AN30" s="77" t="s">
        <v>363</v>
      </c>
      <c r="AO30" s="77" t="s">
        <v>363</v>
      </c>
      <c r="AP30" s="77" t="s">
        <v>363</v>
      </c>
      <c r="AQ30" s="77" t="s">
        <v>363</v>
      </c>
      <c r="AR30" s="77" t="s">
        <v>361</v>
      </c>
      <c r="AS30" s="77" t="s">
        <v>363</v>
      </c>
      <c r="AT30" s="77" t="s">
        <v>363</v>
      </c>
      <c r="AU30" s="77" t="s">
        <v>363</v>
      </c>
      <c r="AV30" s="77" t="s">
        <v>363</v>
      </c>
      <c r="AW30" s="77" t="s">
        <v>363</v>
      </c>
      <c r="AX30" s="77" t="s">
        <v>363</v>
      </c>
      <c r="AY30" s="77" t="s">
        <v>363</v>
      </c>
      <c r="AZ30" s="77" t="s">
        <v>363</v>
      </c>
      <c r="BA30" s="77" t="s">
        <v>363</v>
      </c>
      <c r="BB30" s="77" t="s">
        <v>363</v>
      </c>
      <c r="BC30" s="77" t="s">
        <v>363</v>
      </c>
      <c r="BD30" s="77" t="s">
        <v>363</v>
      </c>
      <c r="BE30" s="77" t="s">
        <v>363</v>
      </c>
      <c r="BF30" s="77" t="s">
        <v>363</v>
      </c>
      <c r="BG30" s="77" t="s">
        <v>363</v>
      </c>
      <c r="BH30" s="77" t="s">
        <v>363</v>
      </c>
      <c r="BI30" s="77" t="s">
        <v>140</v>
      </c>
      <c r="BJ30" s="77" t="s">
        <v>363</v>
      </c>
      <c r="BK30" s="77" t="s">
        <v>363</v>
      </c>
      <c r="BL30" s="77" t="s">
        <v>363</v>
      </c>
      <c r="BM30" s="77" t="s">
        <v>363</v>
      </c>
      <c r="BN30" s="77" t="s">
        <v>363</v>
      </c>
      <c r="BO30" s="77" t="s">
        <v>363</v>
      </c>
      <c r="BP30" s="77" t="s">
        <v>363</v>
      </c>
      <c r="BQ30" s="77" t="s">
        <v>363</v>
      </c>
      <c r="BR30" s="77" t="s">
        <v>363</v>
      </c>
      <c r="BS30" s="77" t="s">
        <v>363</v>
      </c>
      <c r="BT30" s="77" t="s">
        <v>119</v>
      </c>
      <c r="BU30" s="77" t="s">
        <v>363</v>
      </c>
      <c r="BV30" s="77" t="s">
        <v>363</v>
      </c>
      <c r="BW30" s="77" t="s">
        <v>363</v>
      </c>
      <c r="BX30" s="77" t="s">
        <v>363</v>
      </c>
      <c r="BY30" s="77" t="s">
        <v>363</v>
      </c>
      <c r="BZ30" s="77" t="s">
        <v>363</v>
      </c>
      <c r="CA30" s="77" t="s">
        <v>363</v>
      </c>
      <c r="CB30" s="77" t="s">
        <v>363</v>
      </c>
      <c r="CC30" s="77" t="s">
        <v>363</v>
      </c>
      <c r="CD30" s="77" t="s">
        <v>363</v>
      </c>
      <c r="CE30" s="77" t="s">
        <v>363</v>
      </c>
      <c r="CF30" s="77" t="s">
        <v>363</v>
      </c>
      <c r="CG30" s="77" t="s">
        <v>363</v>
      </c>
      <c r="CH30" s="77" t="s">
        <v>363</v>
      </c>
      <c r="CI30" s="77" t="s">
        <v>363</v>
      </c>
      <c r="CJ30" s="77" t="s">
        <v>274</v>
      </c>
      <c r="CK30" s="77" t="s">
        <v>363</v>
      </c>
      <c r="CL30" s="77" t="s">
        <v>363</v>
      </c>
      <c r="CM30" s="77" t="s">
        <v>363</v>
      </c>
      <c r="CN30" s="77" t="s">
        <v>363</v>
      </c>
      <c r="CO30" s="77" t="s">
        <v>32</v>
      </c>
      <c r="CP30" s="77" t="s">
        <v>363</v>
      </c>
      <c r="CQ30" s="77" t="s">
        <v>363</v>
      </c>
      <c r="CR30" s="94" t="s">
        <v>148</v>
      </c>
      <c r="CS30" s="94" t="s">
        <v>363</v>
      </c>
      <c r="CT30" s="94" t="s">
        <v>363</v>
      </c>
      <c r="CU30" s="96" t="s">
        <v>363</v>
      </c>
    </row>
    <row r="31" spans="1:99" ht="12.75">
      <c r="A31" s="98" t="s">
        <v>136</v>
      </c>
      <c r="B31" s="95" t="s">
        <v>363</v>
      </c>
      <c r="C31" s="95" t="s">
        <v>363</v>
      </c>
      <c r="D31" s="95" t="s">
        <v>325</v>
      </c>
      <c r="E31" s="95" t="s">
        <v>363</v>
      </c>
      <c r="F31" s="95" t="s">
        <v>124</v>
      </c>
      <c r="G31" s="95" t="s">
        <v>91</v>
      </c>
      <c r="H31" s="95" t="s">
        <v>168</v>
      </c>
      <c r="I31" s="95" t="s">
        <v>65</v>
      </c>
      <c r="J31" s="95" t="s">
        <v>242</v>
      </c>
      <c r="K31" s="95" t="s">
        <v>115</v>
      </c>
      <c r="L31" s="95" t="s">
        <v>324</v>
      </c>
      <c r="M31" s="95" t="s">
        <v>239</v>
      </c>
      <c r="N31" s="95" t="s">
        <v>304</v>
      </c>
      <c r="O31" s="95" t="s">
        <v>143</v>
      </c>
      <c r="P31" s="95" t="s">
        <v>124</v>
      </c>
      <c r="Q31" s="95" t="s">
        <v>311</v>
      </c>
      <c r="R31" s="95" t="s">
        <v>135</v>
      </c>
      <c r="S31" s="95" t="s">
        <v>46</v>
      </c>
      <c r="T31" s="95" t="s">
        <v>88</v>
      </c>
      <c r="U31" s="95" t="s">
        <v>161</v>
      </c>
      <c r="V31" s="95" t="s">
        <v>333</v>
      </c>
      <c r="W31" s="95" t="s">
        <v>305</v>
      </c>
      <c r="X31" s="95" t="s">
        <v>258</v>
      </c>
      <c r="Y31" s="95" t="s">
        <v>87</v>
      </c>
      <c r="Z31" s="95" t="s">
        <v>13</v>
      </c>
      <c r="AA31" s="95" t="s">
        <v>290</v>
      </c>
      <c r="AB31" s="95" t="s">
        <v>10</v>
      </c>
      <c r="AC31" s="95" t="s">
        <v>249</v>
      </c>
      <c r="AD31" s="95" t="s">
        <v>94</v>
      </c>
      <c r="AE31" s="95" t="s">
        <v>278</v>
      </c>
      <c r="AF31" s="95" t="s">
        <v>241</v>
      </c>
      <c r="AG31" s="95" t="s">
        <v>341</v>
      </c>
      <c r="AH31" s="95" t="s">
        <v>198</v>
      </c>
      <c r="AI31" s="95" t="s">
        <v>80</v>
      </c>
      <c r="AJ31" s="95" t="s">
        <v>251</v>
      </c>
      <c r="AK31" s="95" t="s">
        <v>130</v>
      </c>
      <c r="AL31" s="95" t="s">
        <v>236</v>
      </c>
      <c r="AM31" s="95" t="s">
        <v>224</v>
      </c>
      <c r="AN31" s="95" t="s">
        <v>61</v>
      </c>
      <c r="AO31" s="95" t="s">
        <v>229</v>
      </c>
      <c r="AP31" s="95" t="s">
        <v>127</v>
      </c>
      <c r="AQ31" s="95" t="s">
        <v>146</v>
      </c>
      <c r="AR31" s="95" t="s">
        <v>124</v>
      </c>
      <c r="AS31" s="95" t="s">
        <v>159</v>
      </c>
      <c r="AT31" s="95" t="s">
        <v>145</v>
      </c>
      <c r="AU31" s="95" t="s">
        <v>158</v>
      </c>
      <c r="AV31" s="95" t="s">
        <v>235</v>
      </c>
      <c r="AW31" s="95" t="s">
        <v>179</v>
      </c>
      <c r="AX31" s="95" t="s">
        <v>139</v>
      </c>
      <c r="AY31" s="95" t="s">
        <v>231</v>
      </c>
      <c r="AZ31" s="95" t="s">
        <v>292</v>
      </c>
      <c r="BA31" s="95" t="s">
        <v>223</v>
      </c>
      <c r="BB31" s="95" t="s">
        <v>183</v>
      </c>
      <c r="BC31" s="95" t="s">
        <v>6</v>
      </c>
      <c r="BD31" s="95" t="s">
        <v>295</v>
      </c>
      <c r="BE31" s="95" t="s">
        <v>24</v>
      </c>
      <c r="BF31" s="95" t="s">
        <v>316</v>
      </c>
      <c r="BG31" s="95" t="s">
        <v>254</v>
      </c>
      <c r="BH31" s="95" t="s">
        <v>84</v>
      </c>
      <c r="BI31" s="95" t="s">
        <v>124</v>
      </c>
      <c r="BJ31" s="95" t="s">
        <v>190</v>
      </c>
      <c r="BK31" s="95" t="s">
        <v>208</v>
      </c>
      <c r="BL31" s="95" t="s">
        <v>315</v>
      </c>
      <c r="BM31" s="95" t="s">
        <v>270</v>
      </c>
      <c r="BN31" s="95" t="s">
        <v>9</v>
      </c>
      <c r="BO31" s="95" t="s">
        <v>228</v>
      </c>
      <c r="BP31" s="95" t="s">
        <v>199</v>
      </c>
      <c r="BQ31" s="95" t="s">
        <v>79</v>
      </c>
      <c r="BR31" s="95" t="s">
        <v>8</v>
      </c>
      <c r="BS31" s="95" t="s">
        <v>230</v>
      </c>
      <c r="BT31" s="95" t="s">
        <v>124</v>
      </c>
      <c r="BU31" s="95" t="s">
        <v>190</v>
      </c>
      <c r="BV31" s="95" t="s">
        <v>208</v>
      </c>
      <c r="BW31" s="95" t="s">
        <v>315</v>
      </c>
      <c r="BX31" s="95" t="s">
        <v>270</v>
      </c>
      <c r="BY31" s="95" t="s">
        <v>9</v>
      </c>
      <c r="BZ31" s="95" t="s">
        <v>228</v>
      </c>
      <c r="CA31" s="95" t="s">
        <v>199</v>
      </c>
      <c r="CB31" s="95" t="s">
        <v>211</v>
      </c>
      <c r="CC31" s="95" t="s">
        <v>151</v>
      </c>
      <c r="CD31" s="95" t="s">
        <v>165</v>
      </c>
      <c r="CE31" s="95" t="s">
        <v>174</v>
      </c>
      <c r="CF31" s="95" t="s">
        <v>79</v>
      </c>
      <c r="CG31" s="95" t="s">
        <v>8</v>
      </c>
      <c r="CH31" s="95" t="s">
        <v>109</v>
      </c>
      <c r="CI31" s="95" t="s">
        <v>119</v>
      </c>
      <c r="CJ31" s="95" t="s">
        <v>124</v>
      </c>
      <c r="CK31" s="95" t="s">
        <v>281</v>
      </c>
      <c r="CL31" s="95" t="s">
        <v>322</v>
      </c>
      <c r="CM31" s="95" t="s">
        <v>310</v>
      </c>
      <c r="CN31" s="95" t="s">
        <v>114</v>
      </c>
      <c r="CO31" s="95" t="s">
        <v>124</v>
      </c>
      <c r="CP31" s="95" t="s">
        <v>20</v>
      </c>
      <c r="CQ31" s="95" t="s">
        <v>318</v>
      </c>
      <c r="CR31" s="95" t="s">
        <v>124</v>
      </c>
      <c r="CS31" s="95" t="s">
        <v>58</v>
      </c>
      <c r="CT31" s="95" t="s">
        <v>337</v>
      </c>
      <c r="CU31" s="97" t="s">
        <v>148</v>
      </c>
    </row>
    <row r="32" spans="1:99" ht="12.75">
      <c r="A32" s="98" t="s">
        <v>363</v>
      </c>
      <c r="B32" s="95" t="s">
        <v>363</v>
      </c>
      <c r="C32" s="95" t="s">
        <v>363</v>
      </c>
      <c r="D32" s="95" t="s">
        <v>363</v>
      </c>
      <c r="E32" s="95" t="s">
        <v>363</v>
      </c>
      <c r="F32" s="95" t="s">
        <v>363</v>
      </c>
      <c r="G32" s="95" t="s">
        <v>363</v>
      </c>
      <c r="H32" s="95" t="s">
        <v>363</v>
      </c>
      <c r="I32" s="95" t="s">
        <v>363</v>
      </c>
      <c r="J32" s="95" t="s">
        <v>363</v>
      </c>
      <c r="K32" s="95" t="s">
        <v>363</v>
      </c>
      <c r="L32" s="95" t="s">
        <v>363</v>
      </c>
      <c r="M32" s="95" t="s">
        <v>363</v>
      </c>
      <c r="N32" s="95" t="s">
        <v>363</v>
      </c>
      <c r="O32" s="95" t="s">
        <v>363</v>
      </c>
      <c r="P32" s="95" t="s">
        <v>363</v>
      </c>
      <c r="Q32" s="95" t="s">
        <v>363</v>
      </c>
      <c r="R32" s="95" t="s">
        <v>363</v>
      </c>
      <c r="S32" s="95" t="s">
        <v>363</v>
      </c>
      <c r="T32" s="95" t="s">
        <v>363</v>
      </c>
      <c r="U32" s="95" t="s">
        <v>363</v>
      </c>
      <c r="V32" s="95" t="s">
        <v>363</v>
      </c>
      <c r="W32" s="95" t="s">
        <v>363</v>
      </c>
      <c r="X32" s="95" t="s">
        <v>363</v>
      </c>
      <c r="Y32" s="95" t="s">
        <v>363</v>
      </c>
      <c r="Z32" s="95" t="s">
        <v>363</v>
      </c>
      <c r="AA32" s="95" t="s">
        <v>363</v>
      </c>
      <c r="AB32" s="95" t="s">
        <v>363</v>
      </c>
      <c r="AC32" s="95" t="s">
        <v>363</v>
      </c>
      <c r="AD32" s="95" t="s">
        <v>363</v>
      </c>
      <c r="AE32" s="95" t="s">
        <v>363</v>
      </c>
      <c r="AF32" s="95" t="s">
        <v>363</v>
      </c>
      <c r="AG32" s="95" t="s">
        <v>363</v>
      </c>
      <c r="AH32" s="95" t="s">
        <v>363</v>
      </c>
      <c r="AI32" s="95" t="s">
        <v>363</v>
      </c>
      <c r="AJ32" s="95" t="s">
        <v>363</v>
      </c>
      <c r="AK32" s="95" t="s">
        <v>363</v>
      </c>
      <c r="AL32" s="95" t="s">
        <v>363</v>
      </c>
      <c r="AM32" s="95" t="s">
        <v>363</v>
      </c>
      <c r="AN32" s="95" t="s">
        <v>363</v>
      </c>
      <c r="AO32" s="95" t="s">
        <v>363</v>
      </c>
      <c r="AP32" s="95" t="s">
        <v>363</v>
      </c>
      <c r="AQ32" s="95" t="s">
        <v>363</v>
      </c>
      <c r="AR32" s="95" t="s">
        <v>363</v>
      </c>
      <c r="AS32" s="95" t="s">
        <v>363</v>
      </c>
      <c r="AT32" s="95" t="s">
        <v>363</v>
      </c>
      <c r="AU32" s="95" t="s">
        <v>363</v>
      </c>
      <c r="AV32" s="95" t="s">
        <v>363</v>
      </c>
      <c r="AW32" s="95" t="s">
        <v>363</v>
      </c>
      <c r="AX32" s="95" t="s">
        <v>363</v>
      </c>
      <c r="AY32" s="95" t="s">
        <v>363</v>
      </c>
      <c r="AZ32" s="95" t="s">
        <v>363</v>
      </c>
      <c r="BA32" s="95" t="s">
        <v>363</v>
      </c>
      <c r="BB32" s="95" t="s">
        <v>363</v>
      </c>
      <c r="BC32" s="95" t="s">
        <v>363</v>
      </c>
      <c r="BD32" s="95" t="s">
        <v>363</v>
      </c>
      <c r="BE32" s="95" t="s">
        <v>363</v>
      </c>
      <c r="BF32" s="95" t="s">
        <v>363</v>
      </c>
      <c r="BG32" s="95" t="s">
        <v>363</v>
      </c>
      <c r="BH32" s="95" t="s">
        <v>363</v>
      </c>
      <c r="BI32" s="95" t="s">
        <v>363</v>
      </c>
      <c r="BJ32" s="95" t="s">
        <v>363</v>
      </c>
      <c r="BK32" s="95" t="s">
        <v>363</v>
      </c>
      <c r="BL32" s="95" t="s">
        <v>363</v>
      </c>
      <c r="BM32" s="95" t="s">
        <v>363</v>
      </c>
      <c r="BN32" s="95" t="s">
        <v>363</v>
      </c>
      <c r="BO32" s="95" t="s">
        <v>363</v>
      </c>
      <c r="BP32" s="95" t="s">
        <v>363</v>
      </c>
      <c r="BQ32" s="95" t="s">
        <v>363</v>
      </c>
      <c r="BR32" s="95" t="s">
        <v>363</v>
      </c>
      <c r="BS32" s="95" t="s">
        <v>363</v>
      </c>
      <c r="BT32" s="95" t="s">
        <v>363</v>
      </c>
      <c r="BU32" s="95" t="s">
        <v>363</v>
      </c>
      <c r="BV32" s="95" t="s">
        <v>363</v>
      </c>
      <c r="BW32" s="95" t="s">
        <v>363</v>
      </c>
      <c r="BX32" s="95" t="s">
        <v>363</v>
      </c>
      <c r="BY32" s="95" t="s">
        <v>363</v>
      </c>
      <c r="BZ32" s="95" t="s">
        <v>363</v>
      </c>
      <c r="CA32" s="95" t="s">
        <v>363</v>
      </c>
      <c r="CB32" s="95" t="s">
        <v>363</v>
      </c>
      <c r="CC32" s="95" t="s">
        <v>363</v>
      </c>
      <c r="CD32" s="95" t="s">
        <v>363</v>
      </c>
      <c r="CE32" s="95" t="s">
        <v>363</v>
      </c>
      <c r="CF32" s="95" t="s">
        <v>363</v>
      </c>
      <c r="CG32" s="95" t="s">
        <v>363</v>
      </c>
      <c r="CH32" s="95" t="s">
        <v>363</v>
      </c>
      <c r="CI32" s="95" t="s">
        <v>363</v>
      </c>
      <c r="CJ32" s="95" t="s">
        <v>363</v>
      </c>
      <c r="CK32" s="95" t="s">
        <v>363</v>
      </c>
      <c r="CL32" s="95" t="s">
        <v>363</v>
      </c>
      <c r="CM32" s="95" t="s">
        <v>363</v>
      </c>
      <c r="CN32" s="95" t="s">
        <v>363</v>
      </c>
      <c r="CO32" s="95" t="s">
        <v>363</v>
      </c>
      <c r="CP32" s="95" t="s">
        <v>363</v>
      </c>
      <c r="CQ32" s="95" t="s">
        <v>363</v>
      </c>
      <c r="CR32" s="95" t="s">
        <v>363</v>
      </c>
      <c r="CS32" s="95" t="s">
        <v>363</v>
      </c>
      <c r="CT32" s="95" t="s">
        <v>363</v>
      </c>
      <c r="CU32" s="97" t="s">
        <v>363</v>
      </c>
    </row>
    <row r="33" spans="1:99" ht="12.75">
      <c r="A33" s="98" t="s">
        <v>363</v>
      </c>
      <c r="B33" s="95" t="s">
        <v>363</v>
      </c>
      <c r="C33" s="95" t="s">
        <v>363</v>
      </c>
      <c r="D33" s="95" t="s">
        <v>363</v>
      </c>
      <c r="E33" s="95" t="s">
        <v>363</v>
      </c>
      <c r="F33" s="95" t="s">
        <v>363</v>
      </c>
      <c r="G33" s="95" t="s">
        <v>363</v>
      </c>
      <c r="H33" s="95" t="s">
        <v>363</v>
      </c>
      <c r="I33" s="95" t="s">
        <v>363</v>
      </c>
      <c r="J33" s="95" t="s">
        <v>363</v>
      </c>
      <c r="K33" s="95" t="s">
        <v>363</v>
      </c>
      <c r="L33" s="95" t="s">
        <v>363</v>
      </c>
      <c r="M33" s="95" t="s">
        <v>363</v>
      </c>
      <c r="N33" s="95" t="s">
        <v>363</v>
      </c>
      <c r="O33" s="95" t="s">
        <v>363</v>
      </c>
      <c r="P33" s="95" t="s">
        <v>363</v>
      </c>
      <c r="Q33" s="95" t="s">
        <v>363</v>
      </c>
      <c r="R33" s="95" t="s">
        <v>363</v>
      </c>
      <c r="S33" s="95" t="s">
        <v>363</v>
      </c>
      <c r="T33" s="95" t="s">
        <v>363</v>
      </c>
      <c r="U33" s="95" t="s">
        <v>363</v>
      </c>
      <c r="V33" s="95" t="s">
        <v>363</v>
      </c>
      <c r="W33" s="95" t="s">
        <v>363</v>
      </c>
      <c r="X33" s="95" t="s">
        <v>363</v>
      </c>
      <c r="Y33" s="95" t="s">
        <v>363</v>
      </c>
      <c r="Z33" s="95" t="s">
        <v>363</v>
      </c>
      <c r="AA33" s="95" t="s">
        <v>363</v>
      </c>
      <c r="AB33" s="95" t="s">
        <v>363</v>
      </c>
      <c r="AC33" s="95" t="s">
        <v>363</v>
      </c>
      <c r="AD33" s="95" t="s">
        <v>363</v>
      </c>
      <c r="AE33" s="95" t="s">
        <v>363</v>
      </c>
      <c r="AF33" s="95" t="s">
        <v>363</v>
      </c>
      <c r="AG33" s="95" t="s">
        <v>363</v>
      </c>
      <c r="AH33" s="95" t="s">
        <v>363</v>
      </c>
      <c r="AI33" s="95" t="s">
        <v>363</v>
      </c>
      <c r="AJ33" s="95" t="s">
        <v>363</v>
      </c>
      <c r="AK33" s="95" t="s">
        <v>363</v>
      </c>
      <c r="AL33" s="95" t="s">
        <v>363</v>
      </c>
      <c r="AM33" s="95" t="s">
        <v>363</v>
      </c>
      <c r="AN33" s="95" t="s">
        <v>363</v>
      </c>
      <c r="AO33" s="95" t="s">
        <v>363</v>
      </c>
      <c r="AP33" s="95" t="s">
        <v>363</v>
      </c>
      <c r="AQ33" s="95" t="s">
        <v>363</v>
      </c>
      <c r="AR33" s="95" t="s">
        <v>363</v>
      </c>
      <c r="AS33" s="95" t="s">
        <v>363</v>
      </c>
      <c r="AT33" s="95" t="s">
        <v>363</v>
      </c>
      <c r="AU33" s="95" t="s">
        <v>363</v>
      </c>
      <c r="AV33" s="95" t="s">
        <v>363</v>
      </c>
      <c r="AW33" s="95" t="s">
        <v>363</v>
      </c>
      <c r="AX33" s="95" t="s">
        <v>363</v>
      </c>
      <c r="AY33" s="95" t="s">
        <v>363</v>
      </c>
      <c r="AZ33" s="95" t="s">
        <v>363</v>
      </c>
      <c r="BA33" s="95" t="s">
        <v>363</v>
      </c>
      <c r="BB33" s="95" t="s">
        <v>363</v>
      </c>
      <c r="BC33" s="95" t="s">
        <v>363</v>
      </c>
      <c r="BD33" s="95" t="s">
        <v>363</v>
      </c>
      <c r="BE33" s="95" t="s">
        <v>363</v>
      </c>
      <c r="BF33" s="95" t="s">
        <v>363</v>
      </c>
      <c r="BG33" s="95" t="s">
        <v>363</v>
      </c>
      <c r="BH33" s="95" t="s">
        <v>363</v>
      </c>
      <c r="BI33" s="95" t="s">
        <v>363</v>
      </c>
      <c r="BJ33" s="95" t="s">
        <v>363</v>
      </c>
      <c r="BK33" s="95" t="s">
        <v>363</v>
      </c>
      <c r="BL33" s="95" t="s">
        <v>363</v>
      </c>
      <c r="BM33" s="95" t="s">
        <v>363</v>
      </c>
      <c r="BN33" s="95" t="s">
        <v>363</v>
      </c>
      <c r="BO33" s="95" t="s">
        <v>363</v>
      </c>
      <c r="BP33" s="95" t="s">
        <v>363</v>
      </c>
      <c r="BQ33" s="95" t="s">
        <v>363</v>
      </c>
      <c r="BR33" s="95" t="s">
        <v>363</v>
      </c>
      <c r="BS33" s="95" t="s">
        <v>363</v>
      </c>
      <c r="BT33" s="95" t="s">
        <v>363</v>
      </c>
      <c r="BU33" s="95" t="s">
        <v>363</v>
      </c>
      <c r="BV33" s="95" t="s">
        <v>363</v>
      </c>
      <c r="BW33" s="95" t="s">
        <v>363</v>
      </c>
      <c r="BX33" s="95" t="s">
        <v>363</v>
      </c>
      <c r="BY33" s="95" t="s">
        <v>363</v>
      </c>
      <c r="BZ33" s="95" t="s">
        <v>363</v>
      </c>
      <c r="CA33" s="95" t="s">
        <v>363</v>
      </c>
      <c r="CB33" s="95" t="s">
        <v>363</v>
      </c>
      <c r="CC33" s="95" t="s">
        <v>363</v>
      </c>
      <c r="CD33" s="95" t="s">
        <v>363</v>
      </c>
      <c r="CE33" s="95" t="s">
        <v>363</v>
      </c>
      <c r="CF33" s="95" t="s">
        <v>363</v>
      </c>
      <c r="CG33" s="95" t="s">
        <v>363</v>
      </c>
      <c r="CH33" s="95" t="s">
        <v>363</v>
      </c>
      <c r="CI33" s="95" t="s">
        <v>363</v>
      </c>
      <c r="CJ33" s="95" t="s">
        <v>363</v>
      </c>
      <c r="CK33" s="95" t="s">
        <v>363</v>
      </c>
      <c r="CL33" s="95" t="s">
        <v>363</v>
      </c>
      <c r="CM33" s="95" t="s">
        <v>363</v>
      </c>
      <c r="CN33" s="95" t="s">
        <v>363</v>
      </c>
      <c r="CO33" s="95" t="s">
        <v>363</v>
      </c>
      <c r="CP33" s="95" t="s">
        <v>363</v>
      </c>
      <c r="CQ33" s="95" t="s">
        <v>363</v>
      </c>
      <c r="CR33" s="95" t="s">
        <v>363</v>
      </c>
      <c r="CS33" s="95" t="s">
        <v>363</v>
      </c>
      <c r="CT33" s="95" t="s">
        <v>363</v>
      </c>
      <c r="CU33" s="97" t="s">
        <v>363</v>
      </c>
    </row>
    <row r="34" spans="1:99" ht="27">
      <c r="A34" s="98" t="s">
        <v>59</v>
      </c>
      <c r="B34" s="95" t="s">
        <v>244</v>
      </c>
      <c r="C34" s="95" t="s">
        <v>280</v>
      </c>
      <c r="D34" s="26" t="s">
        <v>41</v>
      </c>
      <c r="E34" s="26" t="s">
        <v>92</v>
      </c>
      <c r="F34" s="26" t="s">
        <v>347</v>
      </c>
      <c r="G34" s="26" t="s">
        <v>132</v>
      </c>
      <c r="H34" s="26" t="s">
        <v>277</v>
      </c>
      <c r="I34" s="26" t="s">
        <v>107</v>
      </c>
      <c r="J34" s="26" t="s">
        <v>332</v>
      </c>
      <c r="K34" s="26" t="s">
        <v>176</v>
      </c>
      <c r="L34" s="26" t="s">
        <v>335</v>
      </c>
      <c r="M34" s="26" t="s">
        <v>170</v>
      </c>
      <c r="N34" s="26" t="s">
        <v>40</v>
      </c>
      <c r="O34" s="26" t="s">
        <v>191</v>
      </c>
      <c r="P34" s="26" t="s">
        <v>69</v>
      </c>
      <c r="Q34" s="26" t="s">
        <v>227</v>
      </c>
      <c r="R34" s="26" t="s">
        <v>5</v>
      </c>
      <c r="S34" s="26" t="s">
        <v>202</v>
      </c>
      <c r="T34" s="26" t="s">
        <v>63</v>
      </c>
      <c r="U34" s="26" t="s">
        <v>265</v>
      </c>
      <c r="V34" s="26" t="s">
        <v>64</v>
      </c>
      <c r="W34" s="26" t="s">
        <v>261</v>
      </c>
      <c r="X34" s="26" t="s">
        <v>308</v>
      </c>
      <c r="Y34" s="26" t="s">
        <v>97</v>
      </c>
      <c r="Z34" s="26" t="s">
        <v>343</v>
      </c>
      <c r="AA34" s="26" t="s">
        <v>137</v>
      </c>
      <c r="AB34" s="26" t="s">
        <v>272</v>
      </c>
      <c r="AC34" s="26" t="s">
        <v>108</v>
      </c>
      <c r="AD34" s="26" t="s">
        <v>329</v>
      </c>
      <c r="AE34" s="26" t="s">
        <v>177</v>
      </c>
      <c r="AF34" s="26" t="s">
        <v>338</v>
      </c>
      <c r="AG34" s="26" t="s">
        <v>167</v>
      </c>
      <c r="AH34" s="26" t="s">
        <v>216</v>
      </c>
      <c r="AI34" s="26" t="s">
        <v>11</v>
      </c>
      <c r="AJ34" s="26" t="s">
        <v>248</v>
      </c>
      <c r="AK34" s="26" t="s">
        <v>52</v>
      </c>
      <c r="AL34" s="26" t="s">
        <v>189</v>
      </c>
      <c r="AM34" s="26" t="s">
        <v>22</v>
      </c>
      <c r="AN34" s="26" t="s">
        <v>232</v>
      </c>
      <c r="AO34" s="26" t="s">
        <v>82</v>
      </c>
      <c r="AP34" s="26" t="s">
        <v>246</v>
      </c>
      <c r="AQ34" s="26" t="s">
        <v>75</v>
      </c>
      <c r="AR34" s="26" t="s">
        <v>118</v>
      </c>
      <c r="AS34" s="26" t="s">
        <v>286</v>
      </c>
      <c r="AT34" s="26" t="s">
        <v>164</v>
      </c>
      <c r="AU34" s="26" t="s">
        <v>320</v>
      </c>
      <c r="AV34" s="26" t="s">
        <v>85</v>
      </c>
      <c r="AW34" s="26" t="s">
        <v>293</v>
      </c>
      <c r="AX34" s="26" t="s">
        <v>149</v>
      </c>
      <c r="AY34" s="26" t="s">
        <v>355</v>
      </c>
      <c r="AZ34" s="26" t="s">
        <v>141</v>
      </c>
      <c r="BA34" s="26" t="s">
        <v>362</v>
      </c>
      <c r="BB34" s="26" t="s">
        <v>34</v>
      </c>
      <c r="BC34" s="26" t="s">
        <v>194</v>
      </c>
      <c r="BD34" s="26" t="s">
        <v>74</v>
      </c>
      <c r="BE34" s="26" t="s">
        <v>222</v>
      </c>
      <c r="BF34" s="26" t="s">
        <v>2</v>
      </c>
      <c r="BG34" s="26" t="s">
        <v>204</v>
      </c>
      <c r="BH34" s="26" t="s">
        <v>67</v>
      </c>
      <c r="BI34" s="26" t="s">
        <v>259</v>
      </c>
      <c r="BJ34" s="26" t="s">
        <v>56</v>
      </c>
      <c r="BK34" s="26" t="s">
        <v>266</v>
      </c>
      <c r="BL34" s="26" t="s">
        <v>303</v>
      </c>
      <c r="BM34" s="26" t="s">
        <v>104</v>
      </c>
      <c r="BN34" s="26" t="s">
        <v>352</v>
      </c>
      <c r="BO34" s="26" t="s">
        <v>129</v>
      </c>
      <c r="BP34" s="26" t="s">
        <v>268</v>
      </c>
      <c r="BQ34" s="26" t="s">
        <v>110</v>
      </c>
      <c r="BR34" s="26" t="s">
        <v>334</v>
      </c>
      <c r="BS34" s="26" t="s">
        <v>171</v>
      </c>
      <c r="BT34" s="26" t="s">
        <v>331</v>
      </c>
      <c r="BU34" s="26" t="s">
        <v>175</v>
      </c>
      <c r="BV34" s="26" t="s">
        <v>209</v>
      </c>
      <c r="BW34" s="26" t="s">
        <v>16</v>
      </c>
      <c r="BX34" s="26" t="s">
        <v>250</v>
      </c>
      <c r="BY34" s="26" t="s">
        <v>48</v>
      </c>
      <c r="BZ34" s="26" t="s">
        <v>185</v>
      </c>
      <c r="CA34" s="26" t="s">
        <v>30</v>
      </c>
      <c r="CB34" s="26" t="s">
        <v>243</v>
      </c>
      <c r="CC34" s="26" t="s">
        <v>77</v>
      </c>
      <c r="CD34" s="26" t="s">
        <v>233</v>
      </c>
      <c r="CE34" s="26" t="s">
        <v>78</v>
      </c>
      <c r="CF34" s="26" t="s">
        <v>111</v>
      </c>
      <c r="CG34" s="26" t="s">
        <v>269</v>
      </c>
      <c r="CH34" s="26" t="s">
        <v>172</v>
      </c>
      <c r="CI34" s="26" t="s">
        <v>336</v>
      </c>
      <c r="CJ34" s="26" t="s">
        <v>101</v>
      </c>
      <c r="CK34" s="26" t="s">
        <v>300</v>
      </c>
      <c r="CL34" s="26" t="s">
        <v>126</v>
      </c>
      <c r="CM34" s="26" t="s">
        <v>350</v>
      </c>
      <c r="CN34" s="26" t="s">
        <v>133</v>
      </c>
      <c r="CO34" s="26" t="s">
        <v>348</v>
      </c>
      <c r="CP34" s="26" t="s">
        <v>27</v>
      </c>
      <c r="CQ34" s="26" t="s">
        <v>184</v>
      </c>
      <c r="CR34" s="26" t="s">
        <v>76</v>
      </c>
      <c r="CS34" s="26" t="s">
        <v>238</v>
      </c>
      <c r="CT34" s="26" t="s">
        <v>18</v>
      </c>
      <c r="CU34" s="27" t="s">
        <v>210</v>
      </c>
    </row>
    <row r="35" spans="1:99" ht="13.5">
      <c r="A35" s="98" t="s">
        <v>363</v>
      </c>
      <c r="B35" s="95" t="s">
        <v>363</v>
      </c>
      <c r="C35" s="95" t="s">
        <v>363</v>
      </c>
      <c r="D35" s="26" t="s">
        <v>122</v>
      </c>
      <c r="E35" s="12">
        <v>3232900</v>
      </c>
      <c r="F35" s="12">
        <v>1436000</v>
      </c>
      <c r="G35" s="12">
        <v>771900</v>
      </c>
      <c r="H35" s="12">
        <v>369100</v>
      </c>
      <c r="I35" s="12">
        <v>46900</v>
      </c>
      <c r="J35" s="12">
        <v>130000</v>
      </c>
      <c r="K35" s="12"/>
      <c r="L35" s="12"/>
      <c r="M35" s="12"/>
      <c r="N35" s="12"/>
      <c r="O35" s="12">
        <v>118100</v>
      </c>
      <c r="P35" s="12">
        <v>243900</v>
      </c>
      <c r="Q35" s="12">
        <v>51700</v>
      </c>
      <c r="R35" s="12"/>
      <c r="S35" s="12"/>
      <c r="T35" s="12"/>
      <c r="U35" s="12">
        <v>4500</v>
      </c>
      <c r="V35" s="12">
        <v>7700</v>
      </c>
      <c r="W35" s="12">
        <v>14900</v>
      </c>
      <c r="X35" s="12">
        <v>4700</v>
      </c>
      <c r="Y35" s="12"/>
      <c r="Z35" s="12">
        <v>44600</v>
      </c>
      <c r="AA35" s="12"/>
      <c r="AB35" s="12">
        <v>20700</v>
      </c>
      <c r="AC35" s="12">
        <v>32000</v>
      </c>
      <c r="AD35" s="12"/>
      <c r="AE35" s="12">
        <v>200</v>
      </c>
      <c r="AF35" s="12"/>
      <c r="AG35" s="12"/>
      <c r="AH35" s="12"/>
      <c r="AI35" s="12"/>
      <c r="AJ35" s="12"/>
      <c r="AK35" s="12"/>
      <c r="AL35" s="12">
        <v>5000</v>
      </c>
      <c r="AM35" s="12">
        <v>4700</v>
      </c>
      <c r="AN35" s="12">
        <v>17800</v>
      </c>
      <c r="AO35" s="12">
        <v>30000</v>
      </c>
      <c r="AP35" s="12"/>
      <c r="AQ35" s="12">
        <v>5400</v>
      </c>
      <c r="AR35" s="12">
        <v>1548100</v>
      </c>
      <c r="AS35" s="12">
        <v>81600</v>
      </c>
      <c r="AT35" s="12">
        <v>1022900</v>
      </c>
      <c r="AU35" s="12"/>
      <c r="AV35" s="12">
        <v>180300</v>
      </c>
      <c r="AW35" s="12">
        <v>131500</v>
      </c>
      <c r="AX35" s="12"/>
      <c r="AY35" s="12">
        <v>10000</v>
      </c>
      <c r="AZ35" s="12"/>
      <c r="BA35" s="12"/>
      <c r="BB35" s="12"/>
      <c r="BC35" s="12">
        <v>121800</v>
      </c>
      <c r="BD35" s="12"/>
      <c r="BE35" s="12"/>
      <c r="BF35" s="12"/>
      <c r="BG35" s="12"/>
      <c r="BH35" s="12"/>
      <c r="BI35" s="16" t="s">
        <v>218</v>
      </c>
      <c r="BJ35" s="16" t="s">
        <v>218</v>
      </c>
      <c r="BK35" s="16" t="s">
        <v>218</v>
      </c>
      <c r="BL35" s="16" t="s">
        <v>218</v>
      </c>
      <c r="BM35" s="16" t="s">
        <v>218</v>
      </c>
      <c r="BN35" s="16" t="s">
        <v>218</v>
      </c>
      <c r="BO35" s="16" t="s">
        <v>218</v>
      </c>
      <c r="BP35" s="16" t="s">
        <v>218</v>
      </c>
      <c r="BQ35" s="16" t="s">
        <v>218</v>
      </c>
      <c r="BR35" s="16" t="s">
        <v>218</v>
      </c>
      <c r="BS35" s="16" t="s">
        <v>218</v>
      </c>
      <c r="BT35" s="12">
        <v>4900</v>
      </c>
      <c r="BU35" s="12"/>
      <c r="BV35" s="12">
        <v>4900</v>
      </c>
      <c r="BW35" s="12"/>
      <c r="BX35" s="12"/>
      <c r="BY35" s="12"/>
      <c r="BZ35" s="12"/>
      <c r="CA35" s="12"/>
      <c r="CB35" s="12"/>
      <c r="CC35" s="12"/>
      <c r="CD35" s="12"/>
      <c r="CE35" s="12"/>
      <c r="CF35" s="12"/>
      <c r="CG35" s="12"/>
      <c r="CH35" s="16" t="s">
        <v>218</v>
      </c>
      <c r="CI35" s="12"/>
      <c r="CJ35" s="12"/>
      <c r="CK35" s="12"/>
      <c r="CL35" s="12"/>
      <c r="CM35" s="12"/>
      <c r="CN35" s="12"/>
      <c r="CO35" s="12"/>
      <c r="CP35" s="12"/>
      <c r="CQ35" s="12"/>
      <c r="CR35" s="12"/>
      <c r="CS35" s="12"/>
      <c r="CT35" s="16" t="s">
        <v>218</v>
      </c>
      <c r="CU35" s="20" t="s">
        <v>218</v>
      </c>
    </row>
    <row r="36" spans="1:99" ht="13.5">
      <c r="A36" s="37">
        <v>208</v>
      </c>
      <c r="B36" s="17"/>
      <c r="C36" s="17"/>
      <c r="D36" s="17" t="s">
        <v>366</v>
      </c>
      <c r="E36" s="12">
        <v>1308800</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v>1308800</v>
      </c>
      <c r="AS36" s="12">
        <v>81600</v>
      </c>
      <c r="AT36" s="12">
        <v>1022900</v>
      </c>
      <c r="AU36" s="12"/>
      <c r="AV36" s="12">
        <v>175000</v>
      </c>
      <c r="AW36" s="12">
        <v>29300</v>
      </c>
      <c r="AX36" s="12"/>
      <c r="AY36" s="12"/>
      <c r="AZ36" s="12"/>
      <c r="BA36" s="12"/>
      <c r="BB36" s="12"/>
      <c r="BC36" s="12"/>
      <c r="BD36" s="12"/>
      <c r="BE36" s="12"/>
      <c r="BF36" s="12"/>
      <c r="BG36" s="12"/>
      <c r="BH36" s="12"/>
      <c r="BI36" s="16" t="s">
        <v>218</v>
      </c>
      <c r="BJ36" s="16" t="s">
        <v>218</v>
      </c>
      <c r="BK36" s="16" t="s">
        <v>218</v>
      </c>
      <c r="BL36" s="16" t="s">
        <v>218</v>
      </c>
      <c r="BM36" s="16" t="s">
        <v>218</v>
      </c>
      <c r="BN36" s="16" t="s">
        <v>218</v>
      </c>
      <c r="BO36" s="16" t="s">
        <v>218</v>
      </c>
      <c r="BP36" s="16" t="s">
        <v>218</v>
      </c>
      <c r="BQ36" s="16" t="s">
        <v>218</v>
      </c>
      <c r="BR36" s="16" t="s">
        <v>218</v>
      </c>
      <c r="BS36" s="16" t="s">
        <v>218</v>
      </c>
      <c r="BT36" s="12"/>
      <c r="BU36" s="12"/>
      <c r="BV36" s="12"/>
      <c r="BW36" s="12"/>
      <c r="BX36" s="12"/>
      <c r="BY36" s="12"/>
      <c r="BZ36" s="12"/>
      <c r="CA36" s="12"/>
      <c r="CB36" s="12"/>
      <c r="CC36" s="12"/>
      <c r="CD36" s="12"/>
      <c r="CE36" s="12"/>
      <c r="CF36" s="12"/>
      <c r="CG36" s="12"/>
      <c r="CH36" s="16" t="s">
        <v>218</v>
      </c>
      <c r="CI36" s="12"/>
      <c r="CJ36" s="12"/>
      <c r="CK36" s="12"/>
      <c r="CL36" s="12"/>
      <c r="CM36" s="12"/>
      <c r="CN36" s="12"/>
      <c r="CO36" s="12"/>
      <c r="CP36" s="12"/>
      <c r="CQ36" s="12"/>
      <c r="CR36" s="12"/>
      <c r="CS36" s="12"/>
      <c r="CT36" s="16" t="s">
        <v>218</v>
      </c>
      <c r="CU36" s="20" t="s">
        <v>218</v>
      </c>
    </row>
    <row r="37" spans="1:99" ht="13.5">
      <c r="A37" s="37">
        <v>20805</v>
      </c>
      <c r="B37" s="17"/>
      <c r="C37" s="17"/>
      <c r="D37" s="17" t="s">
        <v>367</v>
      </c>
      <c r="E37" s="12">
        <v>1308800</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v>1308800</v>
      </c>
      <c r="AS37" s="12">
        <v>81600</v>
      </c>
      <c r="AT37" s="12">
        <v>1022900</v>
      </c>
      <c r="AU37" s="12"/>
      <c r="AV37" s="12">
        <v>175000</v>
      </c>
      <c r="AW37" s="12">
        <v>29300</v>
      </c>
      <c r="AX37" s="12"/>
      <c r="AY37" s="12"/>
      <c r="AZ37" s="12"/>
      <c r="BA37" s="12"/>
      <c r="BB37" s="12"/>
      <c r="BC37" s="12"/>
      <c r="BD37" s="12"/>
      <c r="BE37" s="12"/>
      <c r="BF37" s="12"/>
      <c r="BG37" s="12"/>
      <c r="BH37" s="12"/>
      <c r="BI37" s="16" t="s">
        <v>218</v>
      </c>
      <c r="BJ37" s="16" t="s">
        <v>218</v>
      </c>
      <c r="BK37" s="16" t="s">
        <v>218</v>
      </c>
      <c r="BL37" s="16" t="s">
        <v>218</v>
      </c>
      <c r="BM37" s="16" t="s">
        <v>218</v>
      </c>
      <c r="BN37" s="16" t="s">
        <v>218</v>
      </c>
      <c r="BO37" s="16" t="s">
        <v>218</v>
      </c>
      <c r="BP37" s="16" t="s">
        <v>218</v>
      </c>
      <c r="BQ37" s="16" t="s">
        <v>218</v>
      </c>
      <c r="BR37" s="16" t="s">
        <v>218</v>
      </c>
      <c r="BS37" s="16" t="s">
        <v>218</v>
      </c>
      <c r="BT37" s="12"/>
      <c r="BU37" s="12"/>
      <c r="BV37" s="12"/>
      <c r="BW37" s="12"/>
      <c r="BX37" s="12"/>
      <c r="BY37" s="12"/>
      <c r="BZ37" s="12"/>
      <c r="CA37" s="12"/>
      <c r="CB37" s="12"/>
      <c r="CC37" s="12"/>
      <c r="CD37" s="12"/>
      <c r="CE37" s="12"/>
      <c r="CF37" s="12"/>
      <c r="CG37" s="12"/>
      <c r="CH37" s="16" t="s">
        <v>218</v>
      </c>
      <c r="CI37" s="12"/>
      <c r="CJ37" s="12"/>
      <c r="CK37" s="12"/>
      <c r="CL37" s="12"/>
      <c r="CM37" s="12"/>
      <c r="CN37" s="12"/>
      <c r="CO37" s="12"/>
      <c r="CP37" s="12"/>
      <c r="CQ37" s="12"/>
      <c r="CR37" s="12"/>
      <c r="CS37" s="12"/>
      <c r="CT37" s="16" t="s">
        <v>218</v>
      </c>
      <c r="CU37" s="20" t="s">
        <v>218</v>
      </c>
    </row>
    <row r="38" spans="1:99" ht="13.5">
      <c r="A38" s="37">
        <v>2080502</v>
      </c>
      <c r="B38" s="17"/>
      <c r="C38" s="17"/>
      <c r="D38" s="17" t="s">
        <v>368</v>
      </c>
      <c r="E38" s="12">
        <v>1308800</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v>1308800</v>
      </c>
      <c r="AS38" s="12">
        <v>81600</v>
      </c>
      <c r="AT38" s="12">
        <v>1022900</v>
      </c>
      <c r="AU38" s="12"/>
      <c r="AV38" s="12">
        <v>175000</v>
      </c>
      <c r="AW38" s="12">
        <v>29300</v>
      </c>
      <c r="AX38" s="12"/>
      <c r="AY38" s="12"/>
      <c r="AZ38" s="12"/>
      <c r="BA38" s="12"/>
      <c r="BB38" s="12"/>
      <c r="BC38" s="12"/>
      <c r="BD38" s="12"/>
      <c r="BE38" s="12"/>
      <c r="BF38" s="12"/>
      <c r="BG38" s="12"/>
      <c r="BH38" s="12"/>
      <c r="BI38" s="16" t="s">
        <v>218</v>
      </c>
      <c r="BJ38" s="16" t="s">
        <v>218</v>
      </c>
      <c r="BK38" s="16" t="s">
        <v>218</v>
      </c>
      <c r="BL38" s="16" t="s">
        <v>218</v>
      </c>
      <c r="BM38" s="16" t="s">
        <v>218</v>
      </c>
      <c r="BN38" s="16" t="s">
        <v>218</v>
      </c>
      <c r="BO38" s="16" t="s">
        <v>218</v>
      </c>
      <c r="BP38" s="16" t="s">
        <v>218</v>
      </c>
      <c r="BQ38" s="16" t="s">
        <v>218</v>
      </c>
      <c r="BR38" s="16" t="s">
        <v>218</v>
      </c>
      <c r="BS38" s="16" t="s">
        <v>218</v>
      </c>
      <c r="BT38" s="12"/>
      <c r="BU38" s="12"/>
      <c r="BV38" s="12"/>
      <c r="BW38" s="12"/>
      <c r="BX38" s="12"/>
      <c r="BY38" s="12"/>
      <c r="BZ38" s="12"/>
      <c r="CA38" s="12"/>
      <c r="CB38" s="12"/>
      <c r="CC38" s="12"/>
      <c r="CD38" s="12"/>
      <c r="CE38" s="12"/>
      <c r="CF38" s="12"/>
      <c r="CG38" s="12"/>
      <c r="CH38" s="16" t="s">
        <v>218</v>
      </c>
      <c r="CI38" s="12"/>
      <c r="CJ38" s="12"/>
      <c r="CK38" s="12"/>
      <c r="CL38" s="12"/>
      <c r="CM38" s="12"/>
      <c r="CN38" s="12"/>
      <c r="CO38" s="12"/>
      <c r="CP38" s="12"/>
      <c r="CQ38" s="12"/>
      <c r="CR38" s="12"/>
      <c r="CS38" s="12"/>
      <c r="CT38" s="16" t="s">
        <v>218</v>
      </c>
      <c r="CU38" s="20" t="s">
        <v>218</v>
      </c>
    </row>
    <row r="39" spans="1:99" ht="13.5">
      <c r="A39" s="37">
        <v>210</v>
      </c>
      <c r="B39" s="17"/>
      <c r="C39" s="17"/>
      <c r="D39" s="17" t="s">
        <v>369</v>
      </c>
      <c r="E39" s="12">
        <v>130000</v>
      </c>
      <c r="F39" s="12">
        <v>130000</v>
      </c>
      <c r="G39" s="12"/>
      <c r="H39" s="12"/>
      <c r="I39" s="12"/>
      <c r="J39" s="12">
        <v>130000</v>
      </c>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6" t="s">
        <v>218</v>
      </c>
      <c r="BJ39" s="16" t="s">
        <v>218</v>
      </c>
      <c r="BK39" s="16" t="s">
        <v>218</v>
      </c>
      <c r="BL39" s="16" t="s">
        <v>218</v>
      </c>
      <c r="BM39" s="16" t="s">
        <v>218</v>
      </c>
      <c r="BN39" s="16" t="s">
        <v>218</v>
      </c>
      <c r="BO39" s="16" t="s">
        <v>218</v>
      </c>
      <c r="BP39" s="16" t="s">
        <v>218</v>
      </c>
      <c r="BQ39" s="16" t="s">
        <v>218</v>
      </c>
      <c r="BR39" s="16" t="s">
        <v>218</v>
      </c>
      <c r="BS39" s="16" t="s">
        <v>218</v>
      </c>
      <c r="BT39" s="12"/>
      <c r="BU39" s="12"/>
      <c r="BV39" s="12"/>
      <c r="BW39" s="12"/>
      <c r="BX39" s="12"/>
      <c r="BY39" s="12"/>
      <c r="BZ39" s="12"/>
      <c r="CA39" s="12"/>
      <c r="CB39" s="12"/>
      <c r="CC39" s="12"/>
      <c r="CD39" s="12"/>
      <c r="CE39" s="12"/>
      <c r="CF39" s="12"/>
      <c r="CG39" s="12"/>
      <c r="CH39" s="16" t="s">
        <v>218</v>
      </c>
      <c r="CI39" s="12"/>
      <c r="CJ39" s="12"/>
      <c r="CK39" s="12"/>
      <c r="CL39" s="12"/>
      <c r="CM39" s="12"/>
      <c r="CN39" s="12"/>
      <c r="CO39" s="12"/>
      <c r="CP39" s="12"/>
      <c r="CQ39" s="12"/>
      <c r="CR39" s="12"/>
      <c r="CS39" s="12"/>
      <c r="CT39" s="16" t="s">
        <v>218</v>
      </c>
      <c r="CU39" s="20" t="s">
        <v>218</v>
      </c>
    </row>
    <row r="40" spans="1:99" ht="13.5">
      <c r="A40" s="37">
        <v>21005</v>
      </c>
      <c r="B40" s="17"/>
      <c r="C40" s="17"/>
      <c r="D40" s="17" t="s">
        <v>370</v>
      </c>
      <c r="E40" s="12">
        <v>130000</v>
      </c>
      <c r="F40" s="12">
        <v>130000</v>
      </c>
      <c r="G40" s="12"/>
      <c r="H40" s="12"/>
      <c r="I40" s="12"/>
      <c r="J40" s="12">
        <v>130000</v>
      </c>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6" t="s">
        <v>218</v>
      </c>
      <c r="BJ40" s="16" t="s">
        <v>218</v>
      </c>
      <c r="BK40" s="16" t="s">
        <v>218</v>
      </c>
      <c r="BL40" s="16" t="s">
        <v>218</v>
      </c>
      <c r="BM40" s="16" t="s">
        <v>218</v>
      </c>
      <c r="BN40" s="16" t="s">
        <v>218</v>
      </c>
      <c r="BO40" s="16" t="s">
        <v>218</v>
      </c>
      <c r="BP40" s="16" t="s">
        <v>218</v>
      </c>
      <c r="BQ40" s="16" t="s">
        <v>218</v>
      </c>
      <c r="BR40" s="16" t="s">
        <v>218</v>
      </c>
      <c r="BS40" s="16" t="s">
        <v>218</v>
      </c>
      <c r="BT40" s="12"/>
      <c r="BU40" s="12"/>
      <c r="BV40" s="12"/>
      <c r="BW40" s="12"/>
      <c r="BX40" s="12"/>
      <c r="BY40" s="12"/>
      <c r="BZ40" s="12"/>
      <c r="CA40" s="12"/>
      <c r="CB40" s="12"/>
      <c r="CC40" s="12"/>
      <c r="CD40" s="12"/>
      <c r="CE40" s="12"/>
      <c r="CF40" s="12"/>
      <c r="CG40" s="12"/>
      <c r="CH40" s="16" t="s">
        <v>218</v>
      </c>
      <c r="CI40" s="12"/>
      <c r="CJ40" s="12"/>
      <c r="CK40" s="12"/>
      <c r="CL40" s="12"/>
      <c r="CM40" s="12"/>
      <c r="CN40" s="12"/>
      <c r="CO40" s="12"/>
      <c r="CP40" s="12"/>
      <c r="CQ40" s="12"/>
      <c r="CR40" s="12"/>
      <c r="CS40" s="12"/>
      <c r="CT40" s="16" t="s">
        <v>218</v>
      </c>
      <c r="CU40" s="20" t="s">
        <v>218</v>
      </c>
    </row>
    <row r="41" spans="1:99" ht="13.5">
      <c r="A41" s="37">
        <v>2100502</v>
      </c>
      <c r="B41" s="17"/>
      <c r="C41" s="17"/>
      <c r="D41" s="17" t="s">
        <v>371</v>
      </c>
      <c r="E41" s="12">
        <v>115000</v>
      </c>
      <c r="F41" s="12">
        <v>115000</v>
      </c>
      <c r="G41" s="12"/>
      <c r="H41" s="12"/>
      <c r="I41" s="12"/>
      <c r="J41" s="12">
        <v>115000</v>
      </c>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6" t="s">
        <v>218</v>
      </c>
      <c r="BJ41" s="16" t="s">
        <v>218</v>
      </c>
      <c r="BK41" s="16" t="s">
        <v>218</v>
      </c>
      <c r="BL41" s="16" t="s">
        <v>218</v>
      </c>
      <c r="BM41" s="16" t="s">
        <v>218</v>
      </c>
      <c r="BN41" s="16" t="s">
        <v>218</v>
      </c>
      <c r="BO41" s="16" t="s">
        <v>218</v>
      </c>
      <c r="BP41" s="16" t="s">
        <v>218</v>
      </c>
      <c r="BQ41" s="16" t="s">
        <v>218</v>
      </c>
      <c r="BR41" s="16" t="s">
        <v>218</v>
      </c>
      <c r="BS41" s="16" t="s">
        <v>218</v>
      </c>
      <c r="BT41" s="12"/>
      <c r="BU41" s="12"/>
      <c r="BV41" s="12"/>
      <c r="BW41" s="12"/>
      <c r="BX41" s="12"/>
      <c r="BY41" s="12"/>
      <c r="BZ41" s="12"/>
      <c r="CA41" s="12"/>
      <c r="CB41" s="12"/>
      <c r="CC41" s="12"/>
      <c r="CD41" s="12"/>
      <c r="CE41" s="12"/>
      <c r="CF41" s="12"/>
      <c r="CG41" s="12"/>
      <c r="CH41" s="16" t="s">
        <v>218</v>
      </c>
      <c r="CI41" s="12"/>
      <c r="CJ41" s="12"/>
      <c r="CK41" s="12"/>
      <c r="CL41" s="12"/>
      <c r="CM41" s="12"/>
      <c r="CN41" s="12"/>
      <c r="CO41" s="12"/>
      <c r="CP41" s="12"/>
      <c r="CQ41" s="12"/>
      <c r="CR41" s="12"/>
      <c r="CS41" s="12"/>
      <c r="CT41" s="16" t="s">
        <v>218</v>
      </c>
      <c r="CU41" s="20" t="s">
        <v>218</v>
      </c>
    </row>
    <row r="42" spans="1:99" ht="13.5">
      <c r="A42" s="66">
        <v>2100599</v>
      </c>
      <c r="B42" s="67"/>
      <c r="C42" s="68"/>
      <c r="D42" s="17" t="s">
        <v>382</v>
      </c>
      <c r="E42" s="12">
        <v>15000</v>
      </c>
      <c r="F42" s="12">
        <v>15000</v>
      </c>
      <c r="G42" s="12"/>
      <c r="H42" s="12"/>
      <c r="I42" s="12"/>
      <c r="J42" s="12">
        <v>15000</v>
      </c>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6" t="s">
        <v>218</v>
      </c>
      <c r="BJ42" s="16" t="s">
        <v>218</v>
      </c>
      <c r="BK42" s="16" t="s">
        <v>218</v>
      </c>
      <c r="BL42" s="16" t="s">
        <v>218</v>
      </c>
      <c r="BM42" s="16" t="s">
        <v>218</v>
      </c>
      <c r="BN42" s="16" t="s">
        <v>218</v>
      </c>
      <c r="BO42" s="16" t="s">
        <v>218</v>
      </c>
      <c r="BP42" s="16" t="s">
        <v>218</v>
      </c>
      <c r="BQ42" s="16" t="s">
        <v>218</v>
      </c>
      <c r="BR42" s="16" t="s">
        <v>218</v>
      </c>
      <c r="BS42" s="16" t="s">
        <v>218</v>
      </c>
      <c r="BT42" s="12"/>
      <c r="BU42" s="12"/>
      <c r="BV42" s="12"/>
      <c r="BW42" s="12"/>
      <c r="BX42" s="12"/>
      <c r="BY42" s="12"/>
      <c r="BZ42" s="12"/>
      <c r="CA42" s="12"/>
      <c r="CB42" s="12"/>
      <c r="CC42" s="12"/>
      <c r="CD42" s="12"/>
      <c r="CE42" s="12"/>
      <c r="CF42" s="12"/>
      <c r="CG42" s="12"/>
      <c r="CH42" s="16" t="s">
        <v>218</v>
      </c>
      <c r="CI42" s="12"/>
      <c r="CJ42" s="12"/>
      <c r="CK42" s="12"/>
      <c r="CL42" s="12"/>
      <c r="CM42" s="12"/>
      <c r="CN42" s="12"/>
      <c r="CO42" s="12"/>
      <c r="CP42" s="12"/>
      <c r="CQ42" s="12"/>
      <c r="CR42" s="12"/>
      <c r="CS42" s="12"/>
      <c r="CT42" s="16" t="s">
        <v>218</v>
      </c>
      <c r="CU42" s="20" t="s">
        <v>218</v>
      </c>
    </row>
    <row r="43" spans="1:99" ht="13.5">
      <c r="A43" s="37">
        <v>216</v>
      </c>
      <c r="B43" s="17"/>
      <c r="C43" s="17"/>
      <c r="D43" s="17" t="s">
        <v>372</v>
      </c>
      <c r="E43" s="12">
        <v>1672300</v>
      </c>
      <c r="F43" s="12">
        <v>1306000</v>
      </c>
      <c r="G43" s="12">
        <v>771900</v>
      </c>
      <c r="H43" s="12">
        <v>369100</v>
      </c>
      <c r="I43" s="12">
        <v>46900</v>
      </c>
      <c r="J43" s="12"/>
      <c r="K43" s="12"/>
      <c r="L43" s="12"/>
      <c r="M43" s="12"/>
      <c r="N43" s="12"/>
      <c r="O43" s="12">
        <v>118100</v>
      </c>
      <c r="P43" s="12">
        <v>243900</v>
      </c>
      <c r="Q43" s="12">
        <v>51700</v>
      </c>
      <c r="R43" s="12"/>
      <c r="S43" s="12"/>
      <c r="T43" s="12"/>
      <c r="U43" s="12">
        <v>4500</v>
      </c>
      <c r="V43" s="12">
        <v>7700</v>
      </c>
      <c r="W43" s="12">
        <v>14900</v>
      </c>
      <c r="X43" s="12">
        <v>4700</v>
      </c>
      <c r="Y43" s="12"/>
      <c r="Z43" s="12">
        <v>44600</v>
      </c>
      <c r="AA43" s="12"/>
      <c r="AB43" s="12">
        <v>20700</v>
      </c>
      <c r="AC43" s="12">
        <v>32000</v>
      </c>
      <c r="AD43" s="12"/>
      <c r="AE43" s="12">
        <v>200</v>
      </c>
      <c r="AF43" s="12"/>
      <c r="AG43" s="12"/>
      <c r="AH43" s="12"/>
      <c r="AI43" s="12"/>
      <c r="AJ43" s="12"/>
      <c r="AK43" s="12"/>
      <c r="AL43" s="12">
        <v>5000</v>
      </c>
      <c r="AM43" s="12">
        <v>4700</v>
      </c>
      <c r="AN43" s="12">
        <v>17800</v>
      </c>
      <c r="AO43" s="12">
        <v>30000</v>
      </c>
      <c r="AP43" s="12"/>
      <c r="AQ43" s="12">
        <v>5400</v>
      </c>
      <c r="AR43" s="12">
        <v>117500</v>
      </c>
      <c r="AS43" s="12"/>
      <c r="AT43" s="12"/>
      <c r="AU43" s="12"/>
      <c r="AV43" s="12">
        <v>5300</v>
      </c>
      <c r="AW43" s="12">
        <v>102200</v>
      </c>
      <c r="AX43" s="12"/>
      <c r="AY43" s="12">
        <v>10000</v>
      </c>
      <c r="AZ43" s="12"/>
      <c r="BA43" s="12"/>
      <c r="BB43" s="12"/>
      <c r="BC43" s="12"/>
      <c r="BD43" s="12"/>
      <c r="BE43" s="12"/>
      <c r="BF43" s="12"/>
      <c r="BG43" s="12"/>
      <c r="BH43" s="12"/>
      <c r="BI43" s="16" t="s">
        <v>218</v>
      </c>
      <c r="BJ43" s="16" t="s">
        <v>218</v>
      </c>
      <c r="BK43" s="16" t="s">
        <v>218</v>
      </c>
      <c r="BL43" s="16" t="s">
        <v>218</v>
      </c>
      <c r="BM43" s="16" t="s">
        <v>218</v>
      </c>
      <c r="BN43" s="16" t="s">
        <v>218</v>
      </c>
      <c r="BO43" s="16" t="s">
        <v>218</v>
      </c>
      <c r="BP43" s="16" t="s">
        <v>218</v>
      </c>
      <c r="BQ43" s="16" t="s">
        <v>218</v>
      </c>
      <c r="BR43" s="16" t="s">
        <v>218</v>
      </c>
      <c r="BS43" s="16" t="s">
        <v>218</v>
      </c>
      <c r="BT43" s="12">
        <v>4900</v>
      </c>
      <c r="BU43" s="12"/>
      <c r="BV43" s="12">
        <v>4900</v>
      </c>
      <c r="BW43" s="12"/>
      <c r="BX43" s="12"/>
      <c r="BY43" s="12"/>
      <c r="BZ43" s="12"/>
      <c r="CA43" s="12"/>
      <c r="CB43" s="12"/>
      <c r="CC43" s="12"/>
      <c r="CD43" s="12"/>
      <c r="CE43" s="12"/>
      <c r="CF43" s="12"/>
      <c r="CG43" s="12"/>
      <c r="CH43" s="16" t="s">
        <v>218</v>
      </c>
      <c r="CI43" s="12"/>
      <c r="CJ43" s="12"/>
      <c r="CK43" s="12"/>
      <c r="CL43" s="12"/>
      <c r="CM43" s="12"/>
      <c r="CN43" s="12"/>
      <c r="CO43" s="12"/>
      <c r="CP43" s="12"/>
      <c r="CQ43" s="12"/>
      <c r="CR43" s="12"/>
      <c r="CS43" s="12"/>
      <c r="CT43" s="16" t="s">
        <v>218</v>
      </c>
      <c r="CU43" s="20" t="s">
        <v>218</v>
      </c>
    </row>
    <row r="44" spans="1:99" ht="13.5">
      <c r="A44" s="62">
        <v>21602</v>
      </c>
      <c r="B44" s="39"/>
      <c r="C44" s="39"/>
      <c r="D44" s="39" t="s">
        <v>373</v>
      </c>
      <c r="E44" s="40">
        <v>1672300</v>
      </c>
      <c r="F44" s="40">
        <v>1306000</v>
      </c>
      <c r="G44" s="40">
        <v>771900</v>
      </c>
      <c r="H44" s="40">
        <v>369100</v>
      </c>
      <c r="I44" s="40">
        <v>46900</v>
      </c>
      <c r="J44" s="40"/>
      <c r="K44" s="40"/>
      <c r="L44" s="40"/>
      <c r="M44" s="40"/>
      <c r="N44" s="40"/>
      <c r="O44" s="40">
        <v>118100</v>
      </c>
      <c r="P44" s="40">
        <v>243900</v>
      </c>
      <c r="Q44" s="40">
        <v>51700</v>
      </c>
      <c r="R44" s="40"/>
      <c r="S44" s="40"/>
      <c r="T44" s="40"/>
      <c r="U44" s="40">
        <v>4500</v>
      </c>
      <c r="V44" s="40">
        <v>7700</v>
      </c>
      <c r="W44" s="40">
        <v>14900</v>
      </c>
      <c r="X44" s="40">
        <v>4700</v>
      </c>
      <c r="Y44" s="40"/>
      <c r="Z44" s="40">
        <v>44600</v>
      </c>
      <c r="AA44" s="40"/>
      <c r="AB44" s="40">
        <v>20700</v>
      </c>
      <c r="AC44" s="40">
        <v>32000</v>
      </c>
      <c r="AD44" s="40"/>
      <c r="AE44" s="40">
        <v>200</v>
      </c>
      <c r="AF44" s="40"/>
      <c r="AG44" s="40"/>
      <c r="AH44" s="40"/>
      <c r="AI44" s="40"/>
      <c r="AJ44" s="40"/>
      <c r="AK44" s="40"/>
      <c r="AL44" s="40">
        <v>5000</v>
      </c>
      <c r="AM44" s="40">
        <v>4700</v>
      </c>
      <c r="AN44" s="40">
        <v>17800</v>
      </c>
      <c r="AO44" s="40">
        <v>30000</v>
      </c>
      <c r="AP44" s="40"/>
      <c r="AQ44" s="40">
        <v>5400</v>
      </c>
      <c r="AR44" s="40">
        <v>117500</v>
      </c>
      <c r="AS44" s="40"/>
      <c r="AT44" s="40"/>
      <c r="AU44" s="40"/>
      <c r="AV44" s="40">
        <v>5300</v>
      </c>
      <c r="AW44" s="40">
        <v>102200</v>
      </c>
      <c r="AX44" s="40"/>
      <c r="AY44" s="40">
        <v>10000</v>
      </c>
      <c r="AZ44" s="40"/>
      <c r="BA44" s="40"/>
      <c r="BB44" s="40"/>
      <c r="BC44" s="40"/>
      <c r="BD44" s="40"/>
      <c r="BE44" s="40"/>
      <c r="BF44" s="40"/>
      <c r="BG44" s="40"/>
      <c r="BH44" s="40"/>
      <c r="BI44" s="48" t="s">
        <v>218</v>
      </c>
      <c r="BJ44" s="48" t="s">
        <v>218</v>
      </c>
      <c r="BK44" s="48" t="s">
        <v>218</v>
      </c>
      <c r="BL44" s="48" t="s">
        <v>218</v>
      </c>
      <c r="BM44" s="48" t="s">
        <v>218</v>
      </c>
      <c r="BN44" s="48" t="s">
        <v>218</v>
      </c>
      <c r="BO44" s="48" t="s">
        <v>218</v>
      </c>
      <c r="BP44" s="48" t="s">
        <v>218</v>
      </c>
      <c r="BQ44" s="48" t="s">
        <v>218</v>
      </c>
      <c r="BR44" s="48" t="s">
        <v>218</v>
      </c>
      <c r="BS44" s="48" t="s">
        <v>218</v>
      </c>
      <c r="BT44" s="40">
        <v>4900</v>
      </c>
      <c r="BU44" s="40"/>
      <c r="BV44" s="40">
        <v>4900</v>
      </c>
      <c r="BW44" s="40"/>
      <c r="BX44" s="40"/>
      <c r="BY44" s="40"/>
      <c r="BZ44" s="40"/>
      <c r="CA44" s="40"/>
      <c r="CB44" s="40"/>
      <c r="CC44" s="40"/>
      <c r="CD44" s="40"/>
      <c r="CE44" s="40"/>
      <c r="CF44" s="40"/>
      <c r="CG44" s="40"/>
      <c r="CH44" s="48" t="s">
        <v>218</v>
      </c>
      <c r="CI44" s="40"/>
      <c r="CJ44" s="40"/>
      <c r="CK44" s="40"/>
      <c r="CL44" s="40"/>
      <c r="CM44" s="40"/>
      <c r="CN44" s="40"/>
      <c r="CO44" s="40"/>
      <c r="CP44" s="40"/>
      <c r="CQ44" s="40"/>
      <c r="CR44" s="40"/>
      <c r="CS44" s="40"/>
      <c r="CT44" s="48" t="s">
        <v>218</v>
      </c>
      <c r="CU44" s="49" t="s">
        <v>218</v>
      </c>
    </row>
    <row r="45" spans="1:99" ht="13.5">
      <c r="A45" s="46">
        <v>2160201</v>
      </c>
      <c r="B45" s="46"/>
      <c r="C45" s="46"/>
      <c r="D45" s="46" t="s">
        <v>374</v>
      </c>
      <c r="E45" s="47">
        <v>784600</v>
      </c>
      <c r="F45" s="47">
        <v>515700</v>
      </c>
      <c r="G45" s="47">
        <v>275400</v>
      </c>
      <c r="H45" s="47">
        <v>156400</v>
      </c>
      <c r="I45" s="47">
        <v>15800</v>
      </c>
      <c r="J45" s="47"/>
      <c r="K45" s="47"/>
      <c r="L45" s="47"/>
      <c r="M45" s="47"/>
      <c r="N45" s="47"/>
      <c r="O45" s="47">
        <v>68100</v>
      </c>
      <c r="P45" s="47">
        <v>146500</v>
      </c>
      <c r="Q45" s="47">
        <v>32000</v>
      </c>
      <c r="R45" s="47"/>
      <c r="S45" s="47"/>
      <c r="T45" s="47"/>
      <c r="U45" s="47">
        <v>4500</v>
      </c>
      <c r="V45" s="47">
        <v>7700</v>
      </c>
      <c r="W45" s="47">
        <v>12100</v>
      </c>
      <c r="X45" s="47">
        <v>3200</v>
      </c>
      <c r="Y45" s="47"/>
      <c r="Z45" s="47">
        <v>9100</v>
      </c>
      <c r="AA45" s="47"/>
      <c r="AB45" s="47">
        <v>17100</v>
      </c>
      <c r="AC45" s="47"/>
      <c r="AD45" s="47"/>
      <c r="AE45" s="47"/>
      <c r="AF45" s="47"/>
      <c r="AG45" s="47"/>
      <c r="AH45" s="47"/>
      <c r="AI45" s="47"/>
      <c r="AJ45" s="47"/>
      <c r="AK45" s="47"/>
      <c r="AL45" s="47">
        <v>3900</v>
      </c>
      <c r="AM45" s="47">
        <v>3700</v>
      </c>
      <c r="AN45" s="47">
        <v>17800</v>
      </c>
      <c r="AO45" s="47">
        <v>30000</v>
      </c>
      <c r="AP45" s="47"/>
      <c r="AQ45" s="47">
        <v>5400</v>
      </c>
      <c r="AR45" s="47">
        <v>117500</v>
      </c>
      <c r="AS45" s="47"/>
      <c r="AT45" s="47"/>
      <c r="AU45" s="47"/>
      <c r="AV45" s="47">
        <v>5300</v>
      </c>
      <c r="AW45" s="47">
        <v>102200</v>
      </c>
      <c r="AX45" s="47"/>
      <c r="AY45" s="47">
        <v>10000</v>
      </c>
      <c r="AZ45" s="47"/>
      <c r="BA45" s="47"/>
      <c r="BB45" s="47"/>
      <c r="BC45" s="47"/>
      <c r="BD45" s="47"/>
      <c r="BE45" s="47"/>
      <c r="BF45" s="47"/>
      <c r="BG45" s="47"/>
      <c r="BH45" s="47"/>
      <c r="BI45" s="41" t="s">
        <v>218</v>
      </c>
      <c r="BJ45" s="41" t="s">
        <v>218</v>
      </c>
      <c r="BK45" s="41" t="s">
        <v>218</v>
      </c>
      <c r="BL45" s="41" t="s">
        <v>218</v>
      </c>
      <c r="BM45" s="41" t="s">
        <v>218</v>
      </c>
      <c r="BN45" s="41" t="s">
        <v>218</v>
      </c>
      <c r="BO45" s="41" t="s">
        <v>218</v>
      </c>
      <c r="BP45" s="41" t="s">
        <v>218</v>
      </c>
      <c r="BQ45" s="41" t="s">
        <v>218</v>
      </c>
      <c r="BR45" s="41" t="s">
        <v>218</v>
      </c>
      <c r="BS45" s="41" t="s">
        <v>218</v>
      </c>
      <c r="BT45" s="47">
        <v>4900</v>
      </c>
      <c r="BU45" s="47"/>
      <c r="BV45" s="47">
        <v>4900</v>
      </c>
      <c r="BW45" s="47"/>
      <c r="BX45" s="47"/>
      <c r="BY45" s="47"/>
      <c r="BZ45" s="47"/>
      <c r="CA45" s="47"/>
      <c r="CB45" s="47"/>
      <c r="CC45" s="47"/>
      <c r="CD45" s="47"/>
      <c r="CE45" s="47"/>
      <c r="CF45" s="47"/>
      <c r="CG45" s="47"/>
      <c r="CH45" s="41" t="s">
        <v>218</v>
      </c>
      <c r="CI45" s="47"/>
      <c r="CJ45" s="47"/>
      <c r="CK45" s="47"/>
      <c r="CL45" s="47"/>
      <c r="CM45" s="47"/>
      <c r="CN45" s="47"/>
      <c r="CO45" s="47"/>
      <c r="CP45" s="47"/>
      <c r="CQ45" s="47"/>
      <c r="CR45" s="47"/>
      <c r="CS45" s="47"/>
      <c r="CT45" s="41" t="s">
        <v>218</v>
      </c>
      <c r="CU45" s="41" t="s">
        <v>218</v>
      </c>
    </row>
    <row r="46" spans="1:99" ht="12.75">
      <c r="A46" s="45">
        <v>2160250</v>
      </c>
      <c r="B46" s="45"/>
      <c r="C46" s="45"/>
      <c r="D46" s="45" t="s">
        <v>384</v>
      </c>
      <c r="E46" s="44">
        <v>887700</v>
      </c>
      <c r="F46" s="44">
        <v>790300</v>
      </c>
      <c r="G46" s="44">
        <v>496500</v>
      </c>
      <c r="H46" s="44">
        <v>212700</v>
      </c>
      <c r="I46" s="44">
        <v>31100</v>
      </c>
      <c r="J46" s="45"/>
      <c r="K46" s="45"/>
      <c r="L46" s="45"/>
      <c r="M46" s="45"/>
      <c r="N46" s="45"/>
      <c r="O46" s="44">
        <v>50000</v>
      </c>
      <c r="P46" s="44">
        <v>97400</v>
      </c>
      <c r="Q46" s="44">
        <v>19700</v>
      </c>
      <c r="R46" s="45"/>
      <c r="S46" s="45"/>
      <c r="T46" s="45"/>
      <c r="U46" s="45"/>
      <c r="V46" s="45"/>
      <c r="W46" s="44">
        <v>2800</v>
      </c>
      <c r="X46" s="44">
        <v>1500</v>
      </c>
      <c r="Y46" s="45"/>
      <c r="Z46" s="44">
        <v>35500</v>
      </c>
      <c r="AA46" s="45"/>
      <c r="AB46" s="44">
        <v>3600</v>
      </c>
      <c r="AC46" s="44">
        <v>32000</v>
      </c>
      <c r="AD46" s="45"/>
      <c r="AE46" s="45">
        <v>200</v>
      </c>
      <c r="AF46" s="45"/>
      <c r="AG46" s="45"/>
      <c r="AH46" s="45"/>
      <c r="AI46" s="45"/>
      <c r="AJ46" s="45"/>
      <c r="AK46" s="45"/>
      <c r="AL46" s="44">
        <v>1100</v>
      </c>
      <c r="AM46" s="44">
        <v>1000</v>
      </c>
      <c r="AN46" s="45"/>
      <c r="AO46" s="45"/>
      <c r="AP46" s="45"/>
      <c r="AQ46" s="45"/>
      <c r="AR46" s="45"/>
      <c r="AS46" s="45"/>
      <c r="AT46" s="45"/>
      <c r="AU46" s="45"/>
      <c r="AV46" s="45"/>
      <c r="AW46" s="45"/>
      <c r="AX46" s="45"/>
      <c r="AY46" s="45"/>
      <c r="AZ46" s="45"/>
      <c r="BA46" s="45"/>
      <c r="BB46" s="45"/>
      <c r="BC46" s="45"/>
      <c r="BD46" s="45"/>
      <c r="BE46" s="45"/>
      <c r="BF46" s="45"/>
      <c r="BG46" s="45"/>
      <c r="BH46" s="45"/>
      <c r="BI46" s="45" t="s">
        <v>218</v>
      </c>
      <c r="BJ46" s="45" t="s">
        <v>218</v>
      </c>
      <c r="BK46" s="45" t="s">
        <v>218</v>
      </c>
      <c r="BL46" s="45" t="s">
        <v>218</v>
      </c>
      <c r="BM46" s="45" t="s">
        <v>218</v>
      </c>
      <c r="BN46" s="45" t="s">
        <v>218</v>
      </c>
      <c r="BO46" s="45" t="s">
        <v>218</v>
      </c>
      <c r="BP46" s="45" t="s">
        <v>218</v>
      </c>
      <c r="BQ46" s="45" t="s">
        <v>218</v>
      </c>
      <c r="BR46" s="45" t="s">
        <v>218</v>
      </c>
      <c r="BS46" s="45" t="s">
        <v>218</v>
      </c>
      <c r="BT46" s="45"/>
      <c r="BU46" s="45"/>
      <c r="BV46" s="45"/>
      <c r="BW46" s="45"/>
      <c r="BX46" s="45"/>
      <c r="BY46" s="45"/>
      <c r="BZ46" s="45"/>
      <c r="CA46" s="45"/>
      <c r="CB46" s="45"/>
      <c r="CC46" s="45"/>
      <c r="CD46" s="45"/>
      <c r="CE46" s="45"/>
      <c r="CF46" s="45"/>
      <c r="CG46" s="45"/>
      <c r="CH46" s="45" t="s">
        <v>218</v>
      </c>
      <c r="CI46" s="45"/>
      <c r="CJ46" s="45"/>
      <c r="CK46" s="45"/>
      <c r="CL46" s="45"/>
      <c r="CM46" s="45"/>
      <c r="CN46" s="45"/>
      <c r="CO46" s="45"/>
      <c r="CP46" s="45"/>
      <c r="CQ46" s="45"/>
      <c r="CR46" s="45"/>
      <c r="CS46" s="45"/>
      <c r="CT46" s="45" t="s">
        <v>218</v>
      </c>
      <c r="CU46" s="45" t="s">
        <v>218</v>
      </c>
    </row>
    <row r="47" spans="1:99" ht="12.75">
      <c r="A47" s="45">
        <v>221</v>
      </c>
      <c r="B47" s="45"/>
      <c r="C47" s="45"/>
      <c r="D47" s="43" t="s">
        <v>377</v>
      </c>
      <c r="E47" s="44">
        <v>121800</v>
      </c>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4">
        <v>121800</v>
      </c>
      <c r="AS47" s="45"/>
      <c r="AT47" s="45"/>
      <c r="AU47" s="45"/>
      <c r="AV47" s="45"/>
      <c r="AW47" s="45"/>
      <c r="AX47" s="45"/>
      <c r="AY47" s="45"/>
      <c r="AZ47" s="45"/>
      <c r="BA47" s="45"/>
      <c r="BB47" s="45"/>
      <c r="BC47" s="44">
        <v>121800</v>
      </c>
      <c r="BD47" s="45"/>
      <c r="BE47" s="45"/>
      <c r="BF47" s="45"/>
      <c r="BG47" s="45"/>
      <c r="BH47" s="45"/>
      <c r="BI47" s="45" t="s">
        <v>218</v>
      </c>
      <c r="BJ47" s="45" t="s">
        <v>218</v>
      </c>
      <c r="BK47" s="45" t="s">
        <v>218</v>
      </c>
      <c r="BL47" s="45" t="s">
        <v>218</v>
      </c>
      <c r="BM47" s="45" t="s">
        <v>218</v>
      </c>
      <c r="BN47" s="45" t="s">
        <v>218</v>
      </c>
      <c r="BO47" s="45" t="s">
        <v>218</v>
      </c>
      <c r="BP47" s="45" t="s">
        <v>218</v>
      </c>
      <c r="BQ47" s="45" t="s">
        <v>218</v>
      </c>
      <c r="BR47" s="45" t="s">
        <v>218</v>
      </c>
      <c r="BS47" s="45" t="s">
        <v>218</v>
      </c>
      <c r="BT47" s="45"/>
      <c r="BU47" s="45"/>
      <c r="BV47" s="45"/>
      <c r="BW47" s="45"/>
      <c r="BX47" s="45"/>
      <c r="BY47" s="45"/>
      <c r="BZ47" s="45"/>
      <c r="CA47" s="45"/>
      <c r="CB47" s="45"/>
      <c r="CC47" s="45"/>
      <c r="CD47" s="45"/>
      <c r="CE47" s="45"/>
      <c r="CF47" s="45"/>
      <c r="CG47" s="45"/>
      <c r="CH47" s="45" t="s">
        <v>218</v>
      </c>
      <c r="CI47" s="45"/>
      <c r="CJ47" s="45"/>
      <c r="CK47" s="45"/>
      <c r="CL47" s="45"/>
      <c r="CM47" s="45"/>
      <c r="CN47" s="45"/>
      <c r="CO47" s="45"/>
      <c r="CP47" s="45"/>
      <c r="CQ47" s="45"/>
      <c r="CR47" s="45"/>
      <c r="CS47" s="45"/>
      <c r="CT47" s="45" t="s">
        <v>218</v>
      </c>
      <c r="CU47" s="45" t="s">
        <v>218</v>
      </c>
    </row>
    <row r="48" spans="1:99" ht="12.75">
      <c r="A48" s="45">
        <v>22102</v>
      </c>
      <c r="B48" s="45"/>
      <c r="C48" s="45"/>
      <c r="D48" s="43" t="s">
        <v>378</v>
      </c>
      <c r="E48" s="44">
        <v>121800</v>
      </c>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4">
        <v>121800</v>
      </c>
      <c r="AS48" s="45"/>
      <c r="AT48" s="45"/>
      <c r="AU48" s="45"/>
      <c r="AV48" s="45"/>
      <c r="AW48" s="45"/>
      <c r="AX48" s="45"/>
      <c r="AY48" s="45"/>
      <c r="AZ48" s="45"/>
      <c r="BA48" s="45"/>
      <c r="BB48" s="45"/>
      <c r="BC48" s="44">
        <v>121800</v>
      </c>
      <c r="BD48" s="45"/>
      <c r="BE48" s="45"/>
      <c r="BF48" s="45"/>
      <c r="BG48" s="45"/>
      <c r="BH48" s="45"/>
      <c r="BI48" s="45" t="s">
        <v>218</v>
      </c>
      <c r="BJ48" s="45" t="s">
        <v>218</v>
      </c>
      <c r="BK48" s="45" t="s">
        <v>218</v>
      </c>
      <c r="BL48" s="45" t="s">
        <v>218</v>
      </c>
      <c r="BM48" s="45" t="s">
        <v>218</v>
      </c>
      <c r="BN48" s="45" t="s">
        <v>218</v>
      </c>
      <c r="BO48" s="45" t="s">
        <v>218</v>
      </c>
      <c r="BP48" s="45" t="s">
        <v>218</v>
      </c>
      <c r="BQ48" s="45" t="s">
        <v>218</v>
      </c>
      <c r="BR48" s="45" t="s">
        <v>218</v>
      </c>
      <c r="BS48" s="45" t="s">
        <v>218</v>
      </c>
      <c r="BT48" s="45"/>
      <c r="BU48" s="45"/>
      <c r="BV48" s="45"/>
      <c r="BW48" s="45"/>
      <c r="BX48" s="45"/>
      <c r="BY48" s="45"/>
      <c r="BZ48" s="45"/>
      <c r="CA48" s="45"/>
      <c r="CB48" s="45"/>
      <c r="CC48" s="45"/>
      <c r="CD48" s="45"/>
      <c r="CE48" s="45"/>
      <c r="CF48" s="45"/>
      <c r="CG48" s="45"/>
      <c r="CH48" s="45" t="s">
        <v>218</v>
      </c>
      <c r="CI48" s="45"/>
      <c r="CJ48" s="45"/>
      <c r="CK48" s="45"/>
      <c r="CL48" s="45"/>
      <c r="CM48" s="45"/>
      <c r="CN48" s="45"/>
      <c r="CO48" s="45"/>
      <c r="CP48" s="45"/>
      <c r="CQ48" s="45"/>
      <c r="CR48" s="45"/>
      <c r="CS48" s="45"/>
      <c r="CT48" s="45" t="s">
        <v>218</v>
      </c>
      <c r="CU48" s="45" t="s">
        <v>218</v>
      </c>
    </row>
    <row r="49" spans="1:99" ht="12.75">
      <c r="A49" s="45">
        <v>2210201</v>
      </c>
      <c r="B49" s="45"/>
      <c r="C49" s="45"/>
      <c r="D49" s="45" t="s">
        <v>379</v>
      </c>
      <c r="E49" s="44">
        <v>121800</v>
      </c>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4">
        <v>121800</v>
      </c>
      <c r="AS49" s="45"/>
      <c r="AT49" s="45"/>
      <c r="AU49" s="45"/>
      <c r="AV49" s="45"/>
      <c r="AW49" s="45"/>
      <c r="AX49" s="45"/>
      <c r="AY49" s="45"/>
      <c r="AZ49" s="45"/>
      <c r="BA49" s="45"/>
      <c r="BB49" s="45"/>
      <c r="BC49" s="44">
        <v>121800</v>
      </c>
      <c r="BD49" s="45"/>
      <c r="BE49" s="45"/>
      <c r="BF49" s="45"/>
      <c r="BG49" s="45"/>
      <c r="BH49" s="45"/>
      <c r="BI49" s="45" t="s">
        <v>218</v>
      </c>
      <c r="BJ49" s="45" t="s">
        <v>218</v>
      </c>
      <c r="BK49" s="45" t="s">
        <v>218</v>
      </c>
      <c r="BL49" s="45" t="s">
        <v>218</v>
      </c>
      <c r="BM49" s="45" t="s">
        <v>218</v>
      </c>
      <c r="BN49" s="45" t="s">
        <v>218</v>
      </c>
      <c r="BO49" s="45" t="s">
        <v>218</v>
      </c>
      <c r="BP49" s="45" t="s">
        <v>218</v>
      </c>
      <c r="BQ49" s="45" t="s">
        <v>218</v>
      </c>
      <c r="BR49" s="45" t="s">
        <v>218</v>
      </c>
      <c r="BS49" s="45" t="s">
        <v>218</v>
      </c>
      <c r="BT49" s="45"/>
      <c r="BU49" s="45"/>
      <c r="BV49" s="45"/>
      <c r="BW49" s="45"/>
      <c r="BX49" s="45"/>
      <c r="BY49" s="45"/>
      <c r="BZ49" s="45"/>
      <c r="CA49" s="45"/>
      <c r="CB49" s="45"/>
      <c r="CC49" s="45"/>
      <c r="CD49" s="45"/>
      <c r="CE49" s="45"/>
      <c r="CF49" s="45"/>
      <c r="CG49" s="45"/>
      <c r="CH49" s="45" t="s">
        <v>218</v>
      </c>
      <c r="CI49" s="45"/>
      <c r="CJ49" s="45"/>
      <c r="CK49" s="45"/>
      <c r="CL49" s="45"/>
      <c r="CM49" s="45"/>
      <c r="CN49" s="45"/>
      <c r="CO49" s="45"/>
      <c r="CP49" s="45"/>
      <c r="CQ49" s="45"/>
      <c r="CR49" s="45"/>
      <c r="CS49" s="45"/>
      <c r="CT49" s="45" t="s">
        <v>218</v>
      </c>
      <c r="CU49" s="45" t="s">
        <v>218</v>
      </c>
    </row>
  </sheetData>
  <sheetProtection/>
  <mergeCells count="233">
    <mergeCell ref="A42:C42"/>
    <mergeCell ref="A16:C16"/>
    <mergeCell ref="A20:C20"/>
    <mergeCell ref="A21:C21"/>
    <mergeCell ref="A22:C22"/>
    <mergeCell ref="A23:C23"/>
    <mergeCell ref="A30:D30"/>
    <mergeCell ref="A11:C11"/>
    <mergeCell ref="A17:C17"/>
    <mergeCell ref="A18:C18"/>
    <mergeCell ref="A19:C19"/>
    <mergeCell ref="A12:C12"/>
    <mergeCell ref="A13:C13"/>
    <mergeCell ref="A14:C14"/>
    <mergeCell ref="A15:C15"/>
    <mergeCell ref="A8:A9"/>
    <mergeCell ref="B8:B9"/>
    <mergeCell ref="C8:C9"/>
    <mergeCell ref="A10:C10"/>
    <mergeCell ref="BJ5:BJ7"/>
    <mergeCell ref="BU5:BU7"/>
    <mergeCell ref="CG5:CG7"/>
    <mergeCell ref="CH5:CH7"/>
    <mergeCell ref="CF5:CF7"/>
    <mergeCell ref="BX5:BX7"/>
    <mergeCell ref="BY5:BY7"/>
    <mergeCell ref="BZ5:BZ7"/>
    <mergeCell ref="CA5:CA7"/>
    <mergeCell ref="BS5:BS7"/>
    <mergeCell ref="CT5:CT7"/>
    <mergeCell ref="CU5:CU7"/>
    <mergeCell ref="G5:G7"/>
    <mergeCell ref="Y5:Y7"/>
    <mergeCell ref="Z5:Z7"/>
    <mergeCell ref="AK5:AK7"/>
    <mergeCell ref="AL5:AL7"/>
    <mergeCell ref="AW5:AW7"/>
    <mergeCell ref="AX5:AX7"/>
    <mergeCell ref="BI5:BI7"/>
    <mergeCell ref="CP5:CP7"/>
    <mergeCell ref="CQ5:CQ7"/>
    <mergeCell ref="CR5:CR7"/>
    <mergeCell ref="CS5:CS7"/>
    <mergeCell ref="CL5:CL7"/>
    <mergeCell ref="CM5:CM7"/>
    <mergeCell ref="CN5:CN7"/>
    <mergeCell ref="CO5:CO7"/>
    <mergeCell ref="CI5:CI7"/>
    <mergeCell ref="CJ5:CJ7"/>
    <mergeCell ref="CK5:CK7"/>
    <mergeCell ref="CB5:CB7"/>
    <mergeCell ref="CC5:CC7"/>
    <mergeCell ref="CD5:CD7"/>
    <mergeCell ref="CE5:CE7"/>
    <mergeCell ref="BT5:BT7"/>
    <mergeCell ref="BV5:BV7"/>
    <mergeCell ref="BW5:BW7"/>
    <mergeCell ref="BO5:BO7"/>
    <mergeCell ref="BP5:BP7"/>
    <mergeCell ref="BQ5:BQ7"/>
    <mergeCell ref="BR5:BR7"/>
    <mergeCell ref="BK5:BK7"/>
    <mergeCell ref="BL5:BL7"/>
    <mergeCell ref="BM5:BM7"/>
    <mergeCell ref="BN5:BN7"/>
    <mergeCell ref="BG5:BG7"/>
    <mergeCell ref="BH5:BH7"/>
    <mergeCell ref="BC5:BC7"/>
    <mergeCell ref="BD5:BD7"/>
    <mergeCell ref="BA5:BA7"/>
    <mergeCell ref="BB5:BB7"/>
    <mergeCell ref="BE5:BE7"/>
    <mergeCell ref="BF5:BF7"/>
    <mergeCell ref="AQ5:AQ7"/>
    <mergeCell ref="AR5:AR7"/>
    <mergeCell ref="AY5:AY7"/>
    <mergeCell ref="AZ5:AZ7"/>
    <mergeCell ref="AS5:AS7"/>
    <mergeCell ref="AT5:AT7"/>
    <mergeCell ref="AU5:AU7"/>
    <mergeCell ref="AV5:AV7"/>
    <mergeCell ref="AM5:AM7"/>
    <mergeCell ref="AN5:AN7"/>
    <mergeCell ref="AO5:AO7"/>
    <mergeCell ref="AP5:AP7"/>
    <mergeCell ref="AI5:AI7"/>
    <mergeCell ref="AJ5:AJ7"/>
    <mergeCell ref="AE5:AE7"/>
    <mergeCell ref="AF5:AF7"/>
    <mergeCell ref="AC5:AC7"/>
    <mergeCell ref="AD5:AD7"/>
    <mergeCell ref="AG5:AG7"/>
    <mergeCell ref="AH5:AH7"/>
    <mergeCell ref="S5:S7"/>
    <mergeCell ref="T5:T7"/>
    <mergeCell ref="AA5:AA7"/>
    <mergeCell ref="AB5:AB7"/>
    <mergeCell ref="U5:U7"/>
    <mergeCell ref="V5:V7"/>
    <mergeCell ref="W5:W7"/>
    <mergeCell ref="X5:X7"/>
    <mergeCell ref="CO4:CQ4"/>
    <mergeCell ref="CR4:CU4"/>
    <mergeCell ref="A5:C7"/>
    <mergeCell ref="D5:D7"/>
    <mergeCell ref="F5:F7"/>
    <mergeCell ref="K5:K7"/>
    <mergeCell ref="L5:L7"/>
    <mergeCell ref="H5:H7"/>
    <mergeCell ref="I5:I7"/>
    <mergeCell ref="J5:J7"/>
    <mergeCell ref="AR4:BH4"/>
    <mergeCell ref="BI4:BS4"/>
    <mergeCell ref="BT4:CI4"/>
    <mergeCell ref="CJ4:CN4"/>
    <mergeCell ref="A4:D4"/>
    <mergeCell ref="E4:E7"/>
    <mergeCell ref="F4:O4"/>
    <mergeCell ref="P4:AQ4"/>
    <mergeCell ref="M5:M7"/>
    <mergeCell ref="N5:N7"/>
    <mergeCell ref="O5:O7"/>
    <mergeCell ref="P5:P7"/>
    <mergeCell ref="Q5:Q7"/>
    <mergeCell ref="R5:R7"/>
    <mergeCell ref="E30:E33"/>
    <mergeCell ref="F30:O30"/>
    <mergeCell ref="P30:AQ30"/>
    <mergeCell ref="L31:L33"/>
    <mergeCell ref="M31:M33"/>
    <mergeCell ref="N31:N33"/>
    <mergeCell ref="O31:O33"/>
    <mergeCell ref="P31:P33"/>
    <mergeCell ref="Q31:Q33"/>
    <mergeCell ref="R31:R33"/>
    <mergeCell ref="AR30:BH30"/>
    <mergeCell ref="BI30:BS30"/>
    <mergeCell ref="BT30:CI30"/>
    <mergeCell ref="CJ30:CN30"/>
    <mergeCell ref="CO30:CQ30"/>
    <mergeCell ref="CR30:CU30"/>
    <mergeCell ref="A31:C33"/>
    <mergeCell ref="D31:D33"/>
    <mergeCell ref="F31:F33"/>
    <mergeCell ref="G31:G33"/>
    <mergeCell ref="H31:H33"/>
    <mergeCell ref="I31:I33"/>
    <mergeCell ref="J31:J33"/>
    <mergeCell ref="K31:K33"/>
    <mergeCell ref="S31:S33"/>
    <mergeCell ref="T31:T33"/>
    <mergeCell ref="U31:U33"/>
    <mergeCell ref="V31:V33"/>
    <mergeCell ref="W31:W33"/>
    <mergeCell ref="X31:X33"/>
    <mergeCell ref="Y31:Y33"/>
    <mergeCell ref="Z31:Z33"/>
    <mergeCell ref="AA31:AA33"/>
    <mergeCell ref="AB31:AB33"/>
    <mergeCell ref="AC31:AC33"/>
    <mergeCell ref="AD31:AD33"/>
    <mergeCell ref="AE31:AE33"/>
    <mergeCell ref="AF31:AF33"/>
    <mergeCell ref="AG31:AG33"/>
    <mergeCell ref="AH31:AH33"/>
    <mergeCell ref="AI31:AI33"/>
    <mergeCell ref="AJ31:AJ33"/>
    <mergeCell ref="AK31:AK33"/>
    <mergeCell ref="AL31:AL33"/>
    <mergeCell ref="AM31:AM33"/>
    <mergeCell ref="AN31:AN33"/>
    <mergeCell ref="AO31:AO33"/>
    <mergeCell ref="AP31:AP33"/>
    <mergeCell ref="AQ31:AQ33"/>
    <mergeCell ref="AR31:AR33"/>
    <mergeCell ref="AS31:AS33"/>
    <mergeCell ref="AT31:AT33"/>
    <mergeCell ref="AU31:AU33"/>
    <mergeCell ref="AV31:AV33"/>
    <mergeCell ref="AW31:AW33"/>
    <mergeCell ref="AX31:AX33"/>
    <mergeCell ref="AY31:AY33"/>
    <mergeCell ref="AZ31:AZ33"/>
    <mergeCell ref="BA31:BA33"/>
    <mergeCell ref="BB31:BB33"/>
    <mergeCell ref="BC31:BC33"/>
    <mergeCell ref="BD31:BD33"/>
    <mergeCell ref="BE31:BE33"/>
    <mergeCell ref="BF31:BF33"/>
    <mergeCell ref="BG31:BG33"/>
    <mergeCell ref="BH31:BH33"/>
    <mergeCell ref="BI31:BI33"/>
    <mergeCell ref="BJ31:BJ33"/>
    <mergeCell ref="BK31:BK33"/>
    <mergeCell ref="BL31:BL33"/>
    <mergeCell ref="BM31:BM33"/>
    <mergeCell ref="BN31:BN33"/>
    <mergeCell ref="BO31:BO33"/>
    <mergeCell ref="BP31:BP33"/>
    <mergeCell ref="BQ31:BQ33"/>
    <mergeCell ref="BR31:BR33"/>
    <mergeCell ref="BS31:BS33"/>
    <mergeCell ref="BT31:BT33"/>
    <mergeCell ref="BU31:BU33"/>
    <mergeCell ref="BV31:BV33"/>
    <mergeCell ref="BW31:BW33"/>
    <mergeCell ref="BX31:BX33"/>
    <mergeCell ref="BY31:BY33"/>
    <mergeCell ref="BZ31:BZ33"/>
    <mergeCell ref="CA31:CA33"/>
    <mergeCell ref="CB31:CB33"/>
    <mergeCell ref="CC31:CC33"/>
    <mergeCell ref="CD31:CD33"/>
    <mergeCell ref="CE31:CE33"/>
    <mergeCell ref="CF31:CF33"/>
    <mergeCell ref="CG31:CG33"/>
    <mergeCell ref="CM31:CM33"/>
    <mergeCell ref="CN31:CN33"/>
    <mergeCell ref="CO31:CO33"/>
    <mergeCell ref="CH31:CH33"/>
    <mergeCell ref="CI31:CI33"/>
    <mergeCell ref="CJ31:CJ33"/>
    <mergeCell ref="CK31:CK33"/>
    <mergeCell ref="CT31:CT33"/>
    <mergeCell ref="CU31:CU33"/>
    <mergeCell ref="A34:A35"/>
    <mergeCell ref="B34:B35"/>
    <mergeCell ref="C34:C35"/>
    <mergeCell ref="CP31:CP33"/>
    <mergeCell ref="CQ31:CQ33"/>
    <mergeCell ref="CR31:CR33"/>
    <mergeCell ref="CS31:CS33"/>
    <mergeCell ref="CL31:CL33"/>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17"/>
  <sheetViews>
    <sheetView zoomScalePageLayoutView="0" workbookViewId="0" topLeftCell="A1">
      <selection activeCell="K14" sqref="K14"/>
    </sheetView>
  </sheetViews>
  <sheetFormatPr defaultColWidth="9.140625" defaultRowHeight="12.75"/>
  <cols>
    <col min="1" max="3" width="3.140625" style="0" customWidth="1"/>
    <col min="4" max="4" width="14.57421875" style="0" customWidth="1"/>
    <col min="5" max="20" width="6.7109375" style="0" customWidth="1"/>
    <col min="21" max="21" width="9.7109375" style="0" customWidth="1"/>
  </cols>
  <sheetData>
    <row r="1" ht="27">
      <c r="K1" s="4" t="s">
        <v>207</v>
      </c>
    </row>
    <row r="2" ht="15">
      <c r="T2" s="2" t="s">
        <v>1</v>
      </c>
    </row>
    <row r="3" spans="1:20" ht="15">
      <c r="A3" s="3" t="s">
        <v>365</v>
      </c>
      <c r="K3" s="1" t="s">
        <v>196</v>
      </c>
      <c r="T3" s="2" t="s">
        <v>68</v>
      </c>
    </row>
    <row r="4" spans="1:20" ht="37.5" customHeight="1">
      <c r="A4" s="72" t="s">
        <v>298</v>
      </c>
      <c r="B4" s="94" t="s">
        <v>363</v>
      </c>
      <c r="C4" s="94" t="s">
        <v>363</v>
      </c>
      <c r="D4" s="94" t="s">
        <v>363</v>
      </c>
      <c r="E4" s="94" t="s">
        <v>62</v>
      </c>
      <c r="F4" s="94" t="s">
        <v>363</v>
      </c>
      <c r="G4" s="94" t="s">
        <v>363</v>
      </c>
      <c r="H4" s="94" t="s">
        <v>247</v>
      </c>
      <c r="I4" s="94" t="s">
        <v>363</v>
      </c>
      <c r="J4" s="94" t="s">
        <v>363</v>
      </c>
      <c r="K4" s="94" t="s">
        <v>152</v>
      </c>
      <c r="L4" s="94" t="s">
        <v>363</v>
      </c>
      <c r="M4" s="94" t="s">
        <v>363</v>
      </c>
      <c r="N4" s="94" t="s">
        <v>363</v>
      </c>
      <c r="O4" s="94" t="s">
        <v>363</v>
      </c>
      <c r="P4" s="94" t="s">
        <v>200</v>
      </c>
      <c r="Q4" s="94" t="s">
        <v>363</v>
      </c>
      <c r="R4" s="94" t="s">
        <v>363</v>
      </c>
      <c r="S4" s="94" t="s">
        <v>363</v>
      </c>
      <c r="T4" s="96" t="s">
        <v>363</v>
      </c>
    </row>
    <row r="5" spans="1:20" ht="15" customHeight="1">
      <c r="A5" s="98" t="s">
        <v>136</v>
      </c>
      <c r="B5" s="95" t="s">
        <v>363</v>
      </c>
      <c r="C5" s="95" t="s">
        <v>363</v>
      </c>
      <c r="D5" s="95" t="s">
        <v>325</v>
      </c>
      <c r="E5" s="95" t="s">
        <v>122</v>
      </c>
      <c r="F5" s="95" t="s">
        <v>356</v>
      </c>
      <c r="G5" s="95" t="s">
        <v>21</v>
      </c>
      <c r="H5" s="95" t="s">
        <v>122</v>
      </c>
      <c r="I5" s="95" t="s">
        <v>282</v>
      </c>
      <c r="J5" s="95" t="s">
        <v>38</v>
      </c>
      <c r="K5" s="95" t="s">
        <v>122</v>
      </c>
      <c r="L5" s="95" t="s">
        <v>282</v>
      </c>
      <c r="M5" s="95" t="s">
        <v>363</v>
      </c>
      <c r="N5" s="95" t="s">
        <v>363</v>
      </c>
      <c r="O5" s="95" t="s">
        <v>38</v>
      </c>
      <c r="P5" s="95" t="s">
        <v>122</v>
      </c>
      <c r="Q5" s="95" t="s">
        <v>356</v>
      </c>
      <c r="R5" s="95" t="s">
        <v>21</v>
      </c>
      <c r="S5" s="95" t="s">
        <v>363</v>
      </c>
      <c r="T5" s="97" t="s">
        <v>363</v>
      </c>
    </row>
    <row r="6" spans="1:20" ht="15" customHeight="1">
      <c r="A6" s="98" t="s">
        <v>363</v>
      </c>
      <c r="B6" s="95" t="s">
        <v>363</v>
      </c>
      <c r="C6" s="95" t="s">
        <v>363</v>
      </c>
      <c r="D6" s="95" t="s">
        <v>363</v>
      </c>
      <c r="E6" s="95" t="s">
        <v>363</v>
      </c>
      <c r="F6" s="95" t="s">
        <v>363</v>
      </c>
      <c r="G6" s="95" t="s">
        <v>124</v>
      </c>
      <c r="H6" s="95" t="s">
        <v>363</v>
      </c>
      <c r="I6" s="95" t="s">
        <v>363</v>
      </c>
      <c r="J6" s="95" t="s">
        <v>124</v>
      </c>
      <c r="K6" s="95" t="s">
        <v>363</v>
      </c>
      <c r="L6" s="95" t="s">
        <v>124</v>
      </c>
      <c r="M6" s="95" t="s">
        <v>123</v>
      </c>
      <c r="N6" s="95" t="s">
        <v>3</v>
      </c>
      <c r="O6" s="95" t="s">
        <v>124</v>
      </c>
      <c r="P6" s="95" t="s">
        <v>363</v>
      </c>
      <c r="Q6" s="95" t="s">
        <v>363</v>
      </c>
      <c r="R6" s="95" t="s">
        <v>124</v>
      </c>
      <c r="S6" s="95" t="s">
        <v>345</v>
      </c>
      <c r="T6" s="97" t="s">
        <v>349</v>
      </c>
    </row>
    <row r="7" spans="1:20" ht="30.75" customHeight="1">
      <c r="A7" s="98" t="s">
        <v>363</v>
      </c>
      <c r="B7" s="95" t="s">
        <v>363</v>
      </c>
      <c r="C7" s="95" t="s">
        <v>363</v>
      </c>
      <c r="D7" s="95" t="s">
        <v>363</v>
      </c>
      <c r="E7" s="95" t="s">
        <v>363</v>
      </c>
      <c r="F7" s="95" t="s">
        <v>363</v>
      </c>
      <c r="G7" s="95" t="s">
        <v>363</v>
      </c>
      <c r="H7" s="95" t="s">
        <v>363</v>
      </c>
      <c r="I7" s="95" t="s">
        <v>363</v>
      </c>
      <c r="J7" s="95" t="s">
        <v>363</v>
      </c>
      <c r="K7" s="95" t="s">
        <v>363</v>
      </c>
      <c r="L7" s="95" t="s">
        <v>363</v>
      </c>
      <c r="M7" s="95" t="s">
        <v>363</v>
      </c>
      <c r="N7" s="95" t="s">
        <v>363</v>
      </c>
      <c r="O7" s="95" t="s">
        <v>363</v>
      </c>
      <c r="P7" s="95" t="s">
        <v>363</v>
      </c>
      <c r="Q7" s="95" t="s">
        <v>363</v>
      </c>
      <c r="R7" s="95" t="s">
        <v>363</v>
      </c>
      <c r="S7" s="95" t="s">
        <v>363</v>
      </c>
      <c r="T7" s="97" t="s">
        <v>363</v>
      </c>
    </row>
    <row r="8" spans="1:20" ht="15" customHeight="1">
      <c r="A8" s="98" t="s">
        <v>59</v>
      </c>
      <c r="B8" s="95" t="s">
        <v>244</v>
      </c>
      <c r="C8" s="95" t="s">
        <v>280</v>
      </c>
      <c r="D8" s="26" t="s">
        <v>41</v>
      </c>
      <c r="E8" s="9" t="s">
        <v>92</v>
      </c>
      <c r="F8" s="9" t="s">
        <v>347</v>
      </c>
      <c r="G8" s="9" t="s">
        <v>132</v>
      </c>
      <c r="H8" s="9" t="s">
        <v>277</v>
      </c>
      <c r="I8" s="9" t="s">
        <v>107</v>
      </c>
      <c r="J8" s="9" t="s">
        <v>332</v>
      </c>
      <c r="K8" s="9" t="s">
        <v>176</v>
      </c>
      <c r="L8" s="9" t="s">
        <v>335</v>
      </c>
      <c r="M8" s="9" t="s">
        <v>170</v>
      </c>
      <c r="N8" s="9" t="s">
        <v>40</v>
      </c>
      <c r="O8" s="9" t="s">
        <v>191</v>
      </c>
      <c r="P8" s="9" t="s">
        <v>69</v>
      </c>
      <c r="Q8" s="9" t="s">
        <v>227</v>
      </c>
      <c r="R8" s="9" t="s">
        <v>5</v>
      </c>
      <c r="S8" s="9" t="s">
        <v>202</v>
      </c>
      <c r="T8" s="10" t="s">
        <v>63</v>
      </c>
    </row>
    <row r="9" spans="1:20" ht="19.5" customHeight="1">
      <c r="A9" s="98" t="s">
        <v>363</v>
      </c>
      <c r="B9" s="95" t="s">
        <v>363</v>
      </c>
      <c r="C9" s="95" t="s">
        <v>363</v>
      </c>
      <c r="D9" s="26" t="s">
        <v>122</v>
      </c>
      <c r="E9" s="14">
        <v>0</v>
      </c>
      <c r="F9" s="14">
        <v>0</v>
      </c>
      <c r="G9" s="14">
        <v>0</v>
      </c>
      <c r="H9" s="14">
        <v>0</v>
      </c>
      <c r="I9" s="14">
        <v>0</v>
      </c>
      <c r="J9" s="14">
        <v>0</v>
      </c>
      <c r="K9" s="14">
        <v>0</v>
      </c>
      <c r="L9" s="14">
        <v>0</v>
      </c>
      <c r="M9" s="14">
        <v>0</v>
      </c>
      <c r="N9" s="14">
        <v>0</v>
      </c>
      <c r="O9" s="14">
        <v>0</v>
      </c>
      <c r="P9" s="14">
        <v>0</v>
      </c>
      <c r="Q9" s="14">
        <v>0</v>
      </c>
      <c r="R9" s="14">
        <v>0</v>
      </c>
      <c r="S9" s="14">
        <v>0</v>
      </c>
      <c r="T9" s="14">
        <v>0</v>
      </c>
    </row>
    <row r="10" spans="1:20" ht="19.5" customHeight="1">
      <c r="A10" s="100"/>
      <c r="B10" s="101"/>
      <c r="C10" s="101"/>
      <c r="D10" s="17"/>
      <c r="E10" s="12"/>
      <c r="F10" s="12"/>
      <c r="G10" s="12"/>
      <c r="H10" s="12"/>
      <c r="I10" s="12"/>
      <c r="J10" s="12"/>
      <c r="K10" s="12"/>
      <c r="L10" s="12"/>
      <c r="M10" s="12"/>
      <c r="N10" s="12"/>
      <c r="O10" s="12"/>
      <c r="P10" s="12"/>
      <c r="Q10" s="12"/>
      <c r="R10" s="12"/>
      <c r="S10" s="12"/>
      <c r="T10" s="14"/>
    </row>
    <row r="11" spans="1:20" ht="19.5" customHeight="1">
      <c r="A11" s="100"/>
      <c r="B11" s="101"/>
      <c r="C11" s="101"/>
      <c r="D11" s="17"/>
      <c r="E11" s="12"/>
      <c r="F11" s="12"/>
      <c r="G11" s="12"/>
      <c r="H11" s="12"/>
      <c r="I11" s="12"/>
      <c r="J11" s="12"/>
      <c r="K11" s="12"/>
      <c r="L11" s="12"/>
      <c r="M11" s="12"/>
      <c r="N11" s="12"/>
      <c r="O11" s="12"/>
      <c r="P11" s="12"/>
      <c r="Q11" s="12"/>
      <c r="R11" s="12"/>
      <c r="S11" s="12"/>
      <c r="T11" s="14"/>
    </row>
    <row r="12" spans="1:20" ht="19.5" customHeight="1">
      <c r="A12" s="100"/>
      <c r="B12" s="101"/>
      <c r="C12" s="101"/>
      <c r="D12" s="17"/>
      <c r="E12" s="12"/>
      <c r="F12" s="12"/>
      <c r="G12" s="12"/>
      <c r="H12" s="12"/>
      <c r="I12" s="12"/>
      <c r="J12" s="12"/>
      <c r="K12" s="12"/>
      <c r="L12" s="12"/>
      <c r="M12" s="12"/>
      <c r="N12" s="12"/>
      <c r="O12" s="12"/>
      <c r="P12" s="12"/>
      <c r="Q12" s="12"/>
      <c r="R12" s="12"/>
      <c r="S12" s="12"/>
      <c r="T12" s="14"/>
    </row>
    <row r="13" spans="1:20" ht="19.5" customHeight="1">
      <c r="A13" s="100"/>
      <c r="B13" s="101"/>
      <c r="C13" s="101"/>
      <c r="D13" s="17"/>
      <c r="E13" s="12"/>
      <c r="F13" s="12"/>
      <c r="G13" s="12"/>
      <c r="H13" s="12"/>
      <c r="I13" s="12"/>
      <c r="J13" s="12"/>
      <c r="K13" s="12"/>
      <c r="L13" s="12"/>
      <c r="M13" s="12"/>
      <c r="N13" s="12"/>
      <c r="O13" s="12"/>
      <c r="P13" s="12"/>
      <c r="Q13" s="12"/>
      <c r="R13" s="12"/>
      <c r="S13" s="12"/>
      <c r="T13" s="14"/>
    </row>
    <row r="14" spans="1:20" ht="19.5" customHeight="1">
      <c r="A14" s="100"/>
      <c r="B14" s="101"/>
      <c r="C14" s="101"/>
      <c r="D14" s="17"/>
      <c r="E14" s="12"/>
      <c r="F14" s="12"/>
      <c r="G14" s="12"/>
      <c r="H14" s="12"/>
      <c r="I14" s="12"/>
      <c r="J14" s="12"/>
      <c r="K14" s="12"/>
      <c r="L14" s="12"/>
      <c r="M14" s="12"/>
      <c r="N14" s="12"/>
      <c r="O14" s="12"/>
      <c r="P14" s="12"/>
      <c r="Q14" s="12"/>
      <c r="R14" s="12"/>
      <c r="S14" s="12"/>
      <c r="T14" s="14"/>
    </row>
    <row r="15" spans="1:20" ht="19.5" customHeight="1">
      <c r="A15" s="100"/>
      <c r="B15" s="101"/>
      <c r="C15" s="101"/>
      <c r="D15" s="17"/>
      <c r="E15" s="12"/>
      <c r="F15" s="12"/>
      <c r="G15" s="12"/>
      <c r="H15" s="12"/>
      <c r="I15" s="12"/>
      <c r="J15" s="12"/>
      <c r="K15" s="12"/>
      <c r="L15" s="12"/>
      <c r="M15" s="12"/>
      <c r="N15" s="12"/>
      <c r="O15" s="12"/>
      <c r="P15" s="12"/>
      <c r="Q15" s="12"/>
      <c r="R15" s="12"/>
      <c r="S15" s="12"/>
      <c r="T15" s="14"/>
    </row>
    <row r="16" spans="1:20" ht="19.5" customHeight="1">
      <c r="A16" s="100"/>
      <c r="B16" s="101"/>
      <c r="C16" s="101"/>
      <c r="D16" s="17"/>
      <c r="E16" s="12"/>
      <c r="F16" s="12"/>
      <c r="G16" s="12"/>
      <c r="H16" s="12"/>
      <c r="I16" s="12"/>
      <c r="J16" s="12"/>
      <c r="K16" s="12"/>
      <c r="L16" s="12"/>
      <c r="M16" s="12"/>
      <c r="N16" s="12"/>
      <c r="O16" s="12"/>
      <c r="P16" s="12"/>
      <c r="Q16" s="12"/>
      <c r="R16" s="12"/>
      <c r="S16" s="12"/>
      <c r="T16" s="14"/>
    </row>
    <row r="17" spans="1:20" ht="19.5" customHeight="1">
      <c r="A17" s="100"/>
      <c r="B17" s="101"/>
      <c r="C17" s="101"/>
      <c r="D17" s="17"/>
      <c r="E17" s="12"/>
      <c r="F17" s="12"/>
      <c r="G17" s="12"/>
      <c r="H17" s="12"/>
      <c r="I17" s="12"/>
      <c r="J17" s="12"/>
      <c r="K17" s="12"/>
      <c r="L17" s="12"/>
      <c r="M17" s="12"/>
      <c r="N17" s="12"/>
      <c r="O17" s="12"/>
      <c r="P17" s="12"/>
      <c r="Q17" s="12"/>
      <c r="R17" s="12"/>
      <c r="S17" s="12"/>
      <c r="T17" s="14"/>
    </row>
  </sheetData>
  <sheetProtection/>
  <mergeCells count="36">
    <mergeCell ref="A15:C15"/>
    <mergeCell ref="A16:C16"/>
    <mergeCell ref="A17:C17"/>
    <mergeCell ref="A11:C11"/>
    <mergeCell ref="A12:C12"/>
    <mergeCell ref="A13:C13"/>
    <mergeCell ref="A14:C14"/>
    <mergeCell ref="A8:A9"/>
    <mergeCell ref="B8:B9"/>
    <mergeCell ref="C8:C9"/>
    <mergeCell ref="A10:C10"/>
    <mergeCell ref="R5:T5"/>
    <mergeCell ref="P5:P7"/>
    <mergeCell ref="Q5:Q7"/>
    <mergeCell ref="R6:R7"/>
    <mergeCell ref="S6:S7"/>
    <mergeCell ref="T6:T7"/>
    <mergeCell ref="P4:T4"/>
    <mergeCell ref="O5:O7"/>
    <mergeCell ref="F5:F7"/>
    <mergeCell ref="G5:G7"/>
    <mergeCell ref="H5:H7"/>
    <mergeCell ref="I5:I7"/>
    <mergeCell ref="J5:J7"/>
    <mergeCell ref="L5:N5"/>
    <mergeCell ref="L6:L7"/>
    <mergeCell ref="M6:M7"/>
    <mergeCell ref="K4:O4"/>
    <mergeCell ref="A4:D4"/>
    <mergeCell ref="E4:G4"/>
    <mergeCell ref="A5:C7"/>
    <mergeCell ref="D5:D7"/>
    <mergeCell ref="E5:E7"/>
    <mergeCell ref="H4:J4"/>
    <mergeCell ref="K5:K7"/>
    <mergeCell ref="N6:N7"/>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19"/>
  <sheetViews>
    <sheetView zoomScalePageLayoutView="0" workbookViewId="0" topLeftCell="A1">
      <selection activeCell="S21" sqref="R20:S21"/>
    </sheetView>
  </sheetViews>
  <sheetFormatPr defaultColWidth="9.140625" defaultRowHeight="12.75"/>
  <cols>
    <col min="1" max="3" width="3.140625" style="0" customWidth="1"/>
    <col min="4" max="4" width="13.421875" style="0" customWidth="1"/>
    <col min="5" max="20" width="6.7109375" style="0" customWidth="1"/>
    <col min="21" max="21" width="9.7109375" style="0" customWidth="1"/>
  </cols>
  <sheetData>
    <row r="1" ht="27">
      <c r="K1" s="4" t="s">
        <v>328</v>
      </c>
    </row>
    <row r="2" ht="15">
      <c r="T2" s="2" t="s">
        <v>95</v>
      </c>
    </row>
    <row r="3" spans="1:20" ht="15">
      <c r="A3" s="3" t="s">
        <v>365</v>
      </c>
      <c r="K3" s="1" t="s">
        <v>196</v>
      </c>
      <c r="T3" s="2" t="s">
        <v>68</v>
      </c>
    </row>
    <row r="4" spans="1:20" ht="15" customHeight="1">
      <c r="A4" s="72" t="s">
        <v>298</v>
      </c>
      <c r="B4" s="94" t="s">
        <v>363</v>
      </c>
      <c r="C4" s="94" t="s">
        <v>363</v>
      </c>
      <c r="D4" s="94" t="s">
        <v>363</v>
      </c>
      <c r="E4" s="94" t="s">
        <v>62</v>
      </c>
      <c r="F4" s="94" t="s">
        <v>363</v>
      </c>
      <c r="G4" s="94" t="s">
        <v>363</v>
      </c>
      <c r="H4" s="94" t="s">
        <v>247</v>
      </c>
      <c r="I4" s="94" t="s">
        <v>363</v>
      </c>
      <c r="J4" s="94" t="s">
        <v>363</v>
      </c>
      <c r="K4" s="94" t="s">
        <v>152</v>
      </c>
      <c r="L4" s="94" t="s">
        <v>363</v>
      </c>
      <c r="M4" s="94" t="s">
        <v>363</v>
      </c>
      <c r="N4" s="94" t="s">
        <v>363</v>
      </c>
      <c r="O4" s="94" t="s">
        <v>363</v>
      </c>
      <c r="P4" s="94" t="s">
        <v>99</v>
      </c>
      <c r="Q4" s="94" t="s">
        <v>44</v>
      </c>
      <c r="R4" s="94" t="s">
        <v>200</v>
      </c>
      <c r="S4" s="94" t="s">
        <v>363</v>
      </c>
      <c r="T4" s="96" t="s">
        <v>363</v>
      </c>
    </row>
    <row r="5" spans="1:20" ht="15" customHeight="1">
      <c r="A5" s="98" t="s">
        <v>136</v>
      </c>
      <c r="B5" s="95" t="s">
        <v>363</v>
      </c>
      <c r="C5" s="95" t="s">
        <v>363</v>
      </c>
      <c r="D5" s="95" t="s">
        <v>325</v>
      </c>
      <c r="E5" s="95" t="s">
        <v>122</v>
      </c>
      <c r="F5" s="95" t="s">
        <v>356</v>
      </c>
      <c r="G5" s="95" t="s">
        <v>21</v>
      </c>
      <c r="H5" s="95" t="s">
        <v>122</v>
      </c>
      <c r="I5" s="95" t="s">
        <v>282</v>
      </c>
      <c r="J5" s="95" t="s">
        <v>38</v>
      </c>
      <c r="K5" s="95" t="s">
        <v>122</v>
      </c>
      <c r="L5" s="95" t="s">
        <v>282</v>
      </c>
      <c r="M5" s="95" t="s">
        <v>363</v>
      </c>
      <c r="N5" s="95" t="s">
        <v>363</v>
      </c>
      <c r="O5" s="95" t="s">
        <v>38</v>
      </c>
      <c r="P5" s="95" t="s">
        <v>363</v>
      </c>
      <c r="Q5" s="95" t="s">
        <v>363</v>
      </c>
      <c r="R5" s="95" t="s">
        <v>122</v>
      </c>
      <c r="S5" s="95" t="s">
        <v>356</v>
      </c>
      <c r="T5" s="97" t="s">
        <v>21</v>
      </c>
    </row>
    <row r="6" spans="1:20" ht="15" customHeight="1">
      <c r="A6" s="98" t="s">
        <v>363</v>
      </c>
      <c r="B6" s="95" t="s">
        <v>363</v>
      </c>
      <c r="C6" s="95" t="s">
        <v>363</v>
      </c>
      <c r="D6" s="95" t="s">
        <v>363</v>
      </c>
      <c r="E6" s="95" t="s">
        <v>363</v>
      </c>
      <c r="F6" s="95" t="s">
        <v>363</v>
      </c>
      <c r="G6" s="95" t="s">
        <v>124</v>
      </c>
      <c r="H6" s="95" t="s">
        <v>363</v>
      </c>
      <c r="I6" s="95" t="s">
        <v>363</v>
      </c>
      <c r="J6" s="95" t="s">
        <v>124</v>
      </c>
      <c r="K6" s="95" t="s">
        <v>363</v>
      </c>
      <c r="L6" s="95" t="s">
        <v>124</v>
      </c>
      <c r="M6" s="95" t="s">
        <v>123</v>
      </c>
      <c r="N6" s="95" t="s">
        <v>3</v>
      </c>
      <c r="O6" s="95" t="s">
        <v>124</v>
      </c>
      <c r="P6" s="95" t="s">
        <v>363</v>
      </c>
      <c r="Q6" s="95" t="s">
        <v>363</v>
      </c>
      <c r="R6" s="95" t="s">
        <v>363</v>
      </c>
      <c r="S6" s="95" t="s">
        <v>363</v>
      </c>
      <c r="T6" s="97" t="s">
        <v>363</v>
      </c>
    </row>
    <row r="7" spans="1:20" ht="30.75" customHeight="1">
      <c r="A7" s="98" t="s">
        <v>363</v>
      </c>
      <c r="B7" s="95" t="s">
        <v>363</v>
      </c>
      <c r="C7" s="95" t="s">
        <v>363</v>
      </c>
      <c r="D7" s="95" t="s">
        <v>363</v>
      </c>
      <c r="E7" s="95" t="s">
        <v>363</v>
      </c>
      <c r="F7" s="95" t="s">
        <v>363</v>
      </c>
      <c r="G7" s="95" t="s">
        <v>363</v>
      </c>
      <c r="H7" s="95" t="s">
        <v>363</v>
      </c>
      <c r="I7" s="95" t="s">
        <v>363</v>
      </c>
      <c r="J7" s="95" t="s">
        <v>363</v>
      </c>
      <c r="K7" s="95" t="s">
        <v>363</v>
      </c>
      <c r="L7" s="95" t="s">
        <v>363</v>
      </c>
      <c r="M7" s="95" t="s">
        <v>363</v>
      </c>
      <c r="N7" s="95" t="s">
        <v>363</v>
      </c>
      <c r="O7" s="95" t="s">
        <v>363</v>
      </c>
      <c r="P7" s="95" t="s">
        <v>363</v>
      </c>
      <c r="Q7" s="95" t="s">
        <v>363</v>
      </c>
      <c r="R7" s="95" t="s">
        <v>363</v>
      </c>
      <c r="S7" s="95" t="s">
        <v>363</v>
      </c>
      <c r="T7" s="97" t="s">
        <v>363</v>
      </c>
    </row>
    <row r="8" spans="1:20" ht="15" customHeight="1">
      <c r="A8" s="98" t="s">
        <v>59</v>
      </c>
      <c r="B8" s="95" t="s">
        <v>244</v>
      </c>
      <c r="C8" s="95" t="s">
        <v>280</v>
      </c>
      <c r="D8" s="26" t="s">
        <v>41</v>
      </c>
      <c r="E8" s="9" t="s">
        <v>92</v>
      </c>
      <c r="F8" s="9" t="s">
        <v>347</v>
      </c>
      <c r="G8" s="9" t="s">
        <v>132</v>
      </c>
      <c r="H8" s="9" t="s">
        <v>277</v>
      </c>
      <c r="I8" s="9" t="s">
        <v>107</v>
      </c>
      <c r="J8" s="9" t="s">
        <v>332</v>
      </c>
      <c r="K8" s="9" t="s">
        <v>176</v>
      </c>
      <c r="L8" s="9" t="s">
        <v>335</v>
      </c>
      <c r="M8" s="9" t="s">
        <v>170</v>
      </c>
      <c r="N8" s="9" t="s">
        <v>40</v>
      </c>
      <c r="O8" s="9" t="s">
        <v>191</v>
      </c>
      <c r="P8" s="9" t="s">
        <v>69</v>
      </c>
      <c r="Q8" s="9" t="s">
        <v>227</v>
      </c>
      <c r="R8" s="9" t="s">
        <v>5</v>
      </c>
      <c r="S8" s="9" t="s">
        <v>202</v>
      </c>
      <c r="T8" s="10" t="s">
        <v>63</v>
      </c>
    </row>
    <row r="9" spans="1:20" ht="19.5" customHeight="1">
      <c r="A9" s="98" t="s">
        <v>363</v>
      </c>
      <c r="B9" s="95" t="s">
        <v>363</v>
      </c>
      <c r="C9" s="95" t="s">
        <v>363</v>
      </c>
      <c r="D9" s="26" t="s">
        <v>122</v>
      </c>
      <c r="E9" s="12">
        <v>0</v>
      </c>
      <c r="F9" s="12">
        <v>0</v>
      </c>
      <c r="G9" s="12">
        <v>0</v>
      </c>
      <c r="H9" s="12">
        <v>0</v>
      </c>
      <c r="I9" s="12">
        <v>0</v>
      </c>
      <c r="J9" s="12">
        <v>0</v>
      </c>
      <c r="K9" s="12">
        <v>0</v>
      </c>
      <c r="L9" s="12">
        <v>0</v>
      </c>
      <c r="M9" s="12">
        <v>0</v>
      </c>
      <c r="N9" s="12">
        <v>0</v>
      </c>
      <c r="O9" s="12">
        <v>0</v>
      </c>
      <c r="P9" s="12">
        <v>0</v>
      </c>
      <c r="Q9" s="12">
        <v>0</v>
      </c>
      <c r="R9" s="12">
        <v>0</v>
      </c>
      <c r="S9" s="12">
        <v>0</v>
      </c>
      <c r="T9" s="12">
        <v>0</v>
      </c>
    </row>
    <row r="10" spans="1:20" ht="19.5" customHeight="1">
      <c r="A10" s="100"/>
      <c r="B10" s="101"/>
      <c r="C10" s="101"/>
      <c r="D10" s="17"/>
      <c r="E10" s="12"/>
      <c r="F10" s="12"/>
      <c r="G10" s="12"/>
      <c r="H10" s="12"/>
      <c r="I10" s="12"/>
      <c r="J10" s="12"/>
      <c r="K10" s="12"/>
      <c r="L10" s="12"/>
      <c r="M10" s="12"/>
      <c r="N10" s="12"/>
      <c r="O10" s="12"/>
      <c r="P10" s="12"/>
      <c r="Q10" s="12"/>
      <c r="R10" s="12"/>
      <c r="S10" s="12"/>
      <c r="T10" s="14"/>
    </row>
    <row r="11" spans="1:20" ht="19.5" customHeight="1">
      <c r="A11" s="100"/>
      <c r="B11" s="101"/>
      <c r="C11" s="101"/>
      <c r="D11" s="17"/>
      <c r="E11" s="12"/>
      <c r="F11" s="12"/>
      <c r="G11" s="12"/>
      <c r="H11" s="12"/>
      <c r="I11" s="12"/>
      <c r="J11" s="12"/>
      <c r="K11" s="12"/>
      <c r="L11" s="12"/>
      <c r="M11" s="12"/>
      <c r="N11" s="12"/>
      <c r="O11" s="12"/>
      <c r="P11" s="12"/>
      <c r="Q11" s="12"/>
      <c r="R11" s="12"/>
      <c r="S11" s="12"/>
      <c r="T11" s="14"/>
    </row>
    <row r="12" spans="1:20" ht="19.5" customHeight="1">
      <c r="A12" s="100"/>
      <c r="B12" s="101"/>
      <c r="C12" s="101"/>
      <c r="D12" s="17"/>
      <c r="E12" s="12"/>
      <c r="F12" s="12"/>
      <c r="G12" s="12"/>
      <c r="H12" s="12"/>
      <c r="I12" s="12"/>
      <c r="J12" s="12"/>
      <c r="K12" s="12"/>
      <c r="L12" s="12"/>
      <c r="M12" s="12"/>
      <c r="N12" s="12"/>
      <c r="O12" s="12"/>
      <c r="P12" s="12"/>
      <c r="Q12" s="12"/>
      <c r="R12" s="12"/>
      <c r="S12" s="12"/>
      <c r="T12" s="14"/>
    </row>
    <row r="13" spans="1:20" ht="19.5" customHeight="1">
      <c r="A13" s="100"/>
      <c r="B13" s="101"/>
      <c r="C13" s="101"/>
      <c r="D13" s="17"/>
      <c r="E13" s="18"/>
      <c r="F13" s="18"/>
      <c r="G13" s="18"/>
      <c r="H13" s="18"/>
      <c r="I13" s="18"/>
      <c r="J13" s="18"/>
      <c r="K13" s="18"/>
      <c r="L13" s="18"/>
      <c r="M13" s="18"/>
      <c r="N13" s="18"/>
      <c r="O13" s="18"/>
      <c r="P13" s="18"/>
      <c r="Q13" s="18"/>
      <c r="R13" s="18"/>
      <c r="S13" s="18"/>
      <c r="T13" s="19"/>
    </row>
    <row r="14" spans="1:20" ht="19.5" customHeight="1">
      <c r="A14" s="100"/>
      <c r="B14" s="101"/>
      <c r="C14" s="101"/>
      <c r="D14" s="17"/>
      <c r="E14" s="18"/>
      <c r="F14" s="18"/>
      <c r="G14" s="18"/>
      <c r="H14" s="18"/>
      <c r="I14" s="18"/>
      <c r="J14" s="18"/>
      <c r="K14" s="18"/>
      <c r="L14" s="18"/>
      <c r="M14" s="18"/>
      <c r="N14" s="18"/>
      <c r="O14" s="18"/>
      <c r="P14" s="18"/>
      <c r="Q14" s="18"/>
      <c r="R14" s="18"/>
      <c r="S14" s="18"/>
      <c r="T14" s="19"/>
    </row>
    <row r="15" spans="1:20" ht="19.5" customHeight="1">
      <c r="A15" s="100"/>
      <c r="B15" s="101"/>
      <c r="C15" s="101"/>
      <c r="D15" s="17"/>
      <c r="E15" s="18"/>
      <c r="F15" s="18"/>
      <c r="G15" s="18"/>
      <c r="H15" s="18"/>
      <c r="I15" s="18"/>
      <c r="J15" s="18"/>
      <c r="K15" s="18"/>
      <c r="L15" s="18"/>
      <c r="M15" s="18"/>
      <c r="N15" s="18"/>
      <c r="O15" s="18"/>
      <c r="P15" s="18"/>
      <c r="Q15" s="18"/>
      <c r="R15" s="18"/>
      <c r="S15" s="18"/>
      <c r="T15" s="19"/>
    </row>
    <row r="16" spans="1:20" ht="19.5" customHeight="1">
      <c r="A16" s="100"/>
      <c r="B16" s="101"/>
      <c r="C16" s="101"/>
      <c r="D16" s="17"/>
      <c r="E16" s="18"/>
      <c r="F16" s="18"/>
      <c r="G16" s="18"/>
      <c r="H16" s="18"/>
      <c r="I16" s="18"/>
      <c r="J16" s="18"/>
      <c r="K16" s="18"/>
      <c r="L16" s="18"/>
      <c r="M16" s="18"/>
      <c r="N16" s="18"/>
      <c r="O16" s="18"/>
      <c r="P16" s="18"/>
      <c r="Q16" s="18"/>
      <c r="R16" s="18"/>
      <c r="S16" s="18"/>
      <c r="T16" s="19"/>
    </row>
    <row r="17" spans="1:20" ht="19.5" customHeight="1">
      <c r="A17" s="102" t="s">
        <v>363</v>
      </c>
      <c r="B17" s="103" t="s">
        <v>363</v>
      </c>
      <c r="C17" s="103" t="s">
        <v>363</v>
      </c>
      <c r="D17" s="28" t="s">
        <v>363</v>
      </c>
      <c r="E17" s="30"/>
      <c r="F17" s="30"/>
      <c r="G17" s="30"/>
      <c r="H17" s="30"/>
      <c r="I17" s="30"/>
      <c r="J17" s="30"/>
      <c r="K17" s="30"/>
      <c r="L17" s="30"/>
      <c r="M17" s="30"/>
      <c r="N17" s="30"/>
      <c r="O17" s="30"/>
      <c r="P17" s="30"/>
      <c r="Q17" s="30"/>
      <c r="R17" s="30"/>
      <c r="S17" s="30"/>
      <c r="T17" s="31"/>
    </row>
    <row r="19" ht="15">
      <c r="K19" s="1"/>
    </row>
  </sheetData>
  <sheetProtection/>
  <mergeCells count="35">
    <mergeCell ref="A15:C15"/>
    <mergeCell ref="A16:C16"/>
    <mergeCell ref="A17:C17"/>
    <mergeCell ref="A11:C11"/>
    <mergeCell ref="A12:C12"/>
    <mergeCell ref="A13:C13"/>
    <mergeCell ref="A14:C14"/>
    <mergeCell ref="A8:A9"/>
    <mergeCell ref="B8:B9"/>
    <mergeCell ref="C8:C9"/>
    <mergeCell ref="A10:C10"/>
    <mergeCell ref="H5:H7"/>
    <mergeCell ref="I5:I7"/>
    <mergeCell ref="J5:J7"/>
    <mergeCell ref="L5:N5"/>
    <mergeCell ref="P4:P7"/>
    <mergeCell ref="Q4:Q7"/>
    <mergeCell ref="R4:T4"/>
    <mergeCell ref="L6:L7"/>
    <mergeCell ref="M6:M7"/>
    <mergeCell ref="N6:N7"/>
    <mergeCell ref="O5:O7"/>
    <mergeCell ref="R5:R7"/>
    <mergeCell ref="S5:S7"/>
    <mergeCell ref="T5:T7"/>
    <mergeCell ref="K4:O4"/>
    <mergeCell ref="A4:D4"/>
    <mergeCell ref="E4:G4"/>
    <mergeCell ref="A5:C7"/>
    <mergeCell ref="D5:D7"/>
    <mergeCell ref="E5:E7"/>
    <mergeCell ref="H4:J4"/>
    <mergeCell ref="K5:K7"/>
    <mergeCell ref="F5:F7"/>
    <mergeCell ref="G5:G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9"/>
  <sheetViews>
    <sheetView zoomScalePageLayoutView="0" workbookViewId="0" topLeftCell="A1">
      <selection activeCell="H18" sqref="H18"/>
    </sheetView>
  </sheetViews>
  <sheetFormatPr defaultColWidth="9.140625" defaultRowHeight="12.75"/>
  <cols>
    <col min="1" max="1" width="35.421875" style="0" customWidth="1"/>
    <col min="2" max="2" width="5.421875" style="0" customWidth="1"/>
    <col min="3" max="3" width="9.00390625" style="0" customWidth="1"/>
    <col min="4" max="4" width="9.57421875" style="0" customWidth="1"/>
    <col min="5" max="5" width="48.28125" style="0" customWidth="1"/>
    <col min="6" max="6" width="5.421875" style="0" customWidth="1"/>
    <col min="7" max="7" width="17.140625" style="0" customWidth="1"/>
    <col min="8" max="8" width="9.7109375" style="0" customWidth="1"/>
  </cols>
  <sheetData>
    <row r="1" ht="27">
      <c r="D1" s="4" t="s">
        <v>42</v>
      </c>
    </row>
    <row r="2" spans="1:7" ht="15">
      <c r="A2" s="3" t="s">
        <v>365</v>
      </c>
      <c r="D2" s="1" t="s">
        <v>196</v>
      </c>
      <c r="G2" s="2" t="s">
        <v>68</v>
      </c>
    </row>
    <row r="3" spans="1:7" ht="15" customHeight="1">
      <c r="A3" s="5" t="s">
        <v>23</v>
      </c>
      <c r="B3" s="77" t="s">
        <v>147</v>
      </c>
      <c r="C3" s="6" t="s">
        <v>287</v>
      </c>
      <c r="D3" s="6" t="s">
        <v>55</v>
      </c>
      <c r="E3" s="6" t="s">
        <v>23</v>
      </c>
      <c r="F3" s="77" t="s">
        <v>147</v>
      </c>
      <c r="G3" s="7" t="s">
        <v>55</v>
      </c>
    </row>
    <row r="4" spans="1:7" ht="15" customHeight="1">
      <c r="A4" s="8" t="s">
        <v>187</v>
      </c>
      <c r="B4" s="93" t="s">
        <v>363</v>
      </c>
      <c r="C4" s="9" t="s">
        <v>92</v>
      </c>
      <c r="D4" s="9" t="s">
        <v>347</v>
      </c>
      <c r="E4" s="9" t="s">
        <v>187</v>
      </c>
      <c r="F4" s="93" t="s">
        <v>363</v>
      </c>
      <c r="G4" s="10" t="s">
        <v>132</v>
      </c>
    </row>
    <row r="5" spans="1:7" ht="15" customHeight="1">
      <c r="A5" s="11" t="s">
        <v>344</v>
      </c>
      <c r="B5" s="9" t="s">
        <v>92</v>
      </c>
      <c r="C5" s="16" t="s">
        <v>218</v>
      </c>
      <c r="D5" s="16" t="s">
        <v>218</v>
      </c>
      <c r="E5" s="13" t="s">
        <v>302</v>
      </c>
      <c r="F5" s="9" t="s">
        <v>343</v>
      </c>
      <c r="G5" s="61">
        <v>18.14</v>
      </c>
    </row>
    <row r="6" spans="1:7" ht="15" customHeight="1">
      <c r="A6" s="11" t="s">
        <v>360</v>
      </c>
      <c r="B6" s="9" t="s">
        <v>347</v>
      </c>
      <c r="C6" s="55">
        <v>2</v>
      </c>
      <c r="D6" s="55">
        <v>1.78</v>
      </c>
      <c r="E6" s="13" t="s">
        <v>186</v>
      </c>
      <c r="F6" s="9" t="s">
        <v>137</v>
      </c>
      <c r="G6" s="61"/>
    </row>
    <row r="7" spans="1:7" ht="15" customHeight="1">
      <c r="A7" s="11" t="s">
        <v>162</v>
      </c>
      <c r="B7" s="9" t="s">
        <v>132</v>
      </c>
      <c r="C7" s="55"/>
      <c r="D7" s="55"/>
      <c r="E7" s="13" t="s">
        <v>57</v>
      </c>
      <c r="F7" s="9" t="s">
        <v>272</v>
      </c>
      <c r="G7" s="61">
        <v>18.14</v>
      </c>
    </row>
    <row r="8" spans="1:7" ht="15" customHeight="1">
      <c r="A8" s="11" t="s">
        <v>160</v>
      </c>
      <c r="B8" s="9" t="s">
        <v>277</v>
      </c>
      <c r="C8" s="55">
        <v>2</v>
      </c>
      <c r="D8" s="55">
        <v>1.78</v>
      </c>
      <c r="E8" s="13" t="s">
        <v>363</v>
      </c>
      <c r="F8" s="9" t="s">
        <v>108</v>
      </c>
      <c r="G8" s="20"/>
    </row>
    <row r="9" spans="1:7" ht="15" customHeight="1">
      <c r="A9" s="11" t="s">
        <v>157</v>
      </c>
      <c r="B9" s="9" t="s">
        <v>107</v>
      </c>
      <c r="C9" s="55"/>
      <c r="D9" s="55"/>
      <c r="E9" s="13" t="s">
        <v>257</v>
      </c>
      <c r="F9" s="9" t="s">
        <v>329</v>
      </c>
      <c r="G9" s="20"/>
    </row>
    <row r="10" spans="1:7" ht="15" customHeight="1">
      <c r="A10" s="11" t="s">
        <v>314</v>
      </c>
      <c r="B10" s="9" t="s">
        <v>332</v>
      </c>
      <c r="C10" s="55">
        <v>2</v>
      </c>
      <c r="D10" s="55">
        <v>1.78</v>
      </c>
      <c r="E10" s="13" t="s">
        <v>37</v>
      </c>
      <c r="F10" s="9" t="s">
        <v>177</v>
      </c>
      <c r="G10" s="14"/>
    </row>
    <row r="11" spans="1:7" ht="15" customHeight="1">
      <c r="A11" s="11" t="s">
        <v>0</v>
      </c>
      <c r="B11" s="9" t="s">
        <v>176</v>
      </c>
      <c r="C11" s="12"/>
      <c r="D11" s="12"/>
      <c r="E11" s="13" t="s">
        <v>121</v>
      </c>
      <c r="F11" s="9" t="s">
        <v>338</v>
      </c>
      <c r="G11" s="14"/>
    </row>
    <row r="12" spans="1:7" ht="15" customHeight="1">
      <c r="A12" s="11" t="s">
        <v>142</v>
      </c>
      <c r="B12" s="9" t="s">
        <v>335</v>
      </c>
      <c r="C12" s="12"/>
      <c r="D12" s="12"/>
      <c r="E12" s="13" t="s">
        <v>173</v>
      </c>
      <c r="F12" s="9" t="s">
        <v>167</v>
      </c>
      <c r="G12" s="14"/>
    </row>
    <row r="13" spans="1:7" ht="15" customHeight="1">
      <c r="A13" s="11" t="s">
        <v>29</v>
      </c>
      <c r="B13" s="9" t="s">
        <v>170</v>
      </c>
      <c r="C13" s="12"/>
      <c r="D13" s="12"/>
      <c r="E13" s="13" t="s">
        <v>193</v>
      </c>
      <c r="F13" s="9" t="s">
        <v>216</v>
      </c>
      <c r="G13" s="14"/>
    </row>
    <row r="14" spans="1:7" ht="15" customHeight="1">
      <c r="A14" s="11" t="s">
        <v>291</v>
      </c>
      <c r="B14" s="9" t="s">
        <v>40</v>
      </c>
      <c r="C14" s="12"/>
      <c r="D14" s="12"/>
      <c r="E14" s="13" t="s">
        <v>12</v>
      </c>
      <c r="F14" s="9" t="s">
        <v>11</v>
      </c>
      <c r="G14" s="14"/>
    </row>
    <row r="15" spans="1:7" ht="15" customHeight="1">
      <c r="A15" s="11" t="s">
        <v>253</v>
      </c>
      <c r="B15" s="9" t="s">
        <v>191</v>
      </c>
      <c r="C15" s="16"/>
      <c r="D15" s="16"/>
      <c r="E15" s="13" t="s">
        <v>28</v>
      </c>
      <c r="F15" s="9" t="s">
        <v>248</v>
      </c>
      <c r="G15" s="14"/>
    </row>
    <row r="16" spans="1:7" ht="15" customHeight="1">
      <c r="A16" s="11" t="s">
        <v>262</v>
      </c>
      <c r="B16" s="9" t="s">
        <v>69</v>
      </c>
      <c r="C16" s="16"/>
      <c r="D16" s="12"/>
      <c r="E16" s="13" t="s">
        <v>309</v>
      </c>
      <c r="F16" s="9" t="s">
        <v>52</v>
      </c>
      <c r="G16" s="14"/>
    </row>
    <row r="17" spans="1:7" ht="15" customHeight="1">
      <c r="A17" s="11" t="s">
        <v>153</v>
      </c>
      <c r="B17" s="9" t="s">
        <v>227</v>
      </c>
      <c r="C17" s="16"/>
      <c r="D17" s="12"/>
      <c r="E17" s="13" t="s">
        <v>276</v>
      </c>
      <c r="F17" s="9" t="s">
        <v>189</v>
      </c>
      <c r="G17" s="14"/>
    </row>
    <row r="18" spans="1:7" ht="15" customHeight="1">
      <c r="A18" s="11" t="s">
        <v>178</v>
      </c>
      <c r="B18" s="9" t="s">
        <v>5</v>
      </c>
      <c r="C18" s="16"/>
      <c r="D18" s="12"/>
      <c r="E18" s="13" t="s">
        <v>234</v>
      </c>
      <c r="F18" s="9" t="s">
        <v>22</v>
      </c>
      <c r="G18" s="32"/>
    </row>
    <row r="19" spans="1:7" ht="15" customHeight="1">
      <c r="A19" s="11" t="s">
        <v>15</v>
      </c>
      <c r="B19" s="9" t="s">
        <v>202</v>
      </c>
      <c r="C19" s="16"/>
      <c r="D19" s="12"/>
      <c r="E19" s="13" t="s">
        <v>234</v>
      </c>
      <c r="F19" s="9" t="s">
        <v>232</v>
      </c>
      <c r="G19" s="32"/>
    </row>
    <row r="20" spans="1:7" ht="15" customHeight="1">
      <c r="A20" s="11" t="s">
        <v>256</v>
      </c>
      <c r="B20" s="9" t="s">
        <v>63</v>
      </c>
      <c r="C20" s="16"/>
      <c r="D20" s="12"/>
      <c r="E20" s="13" t="s">
        <v>234</v>
      </c>
      <c r="F20" s="9" t="s">
        <v>82</v>
      </c>
      <c r="G20" s="32"/>
    </row>
    <row r="21" spans="1:7" ht="15" customHeight="1">
      <c r="A21" s="11" t="s">
        <v>313</v>
      </c>
      <c r="B21" s="9" t="s">
        <v>265</v>
      </c>
      <c r="C21" s="16"/>
      <c r="D21" s="12"/>
      <c r="E21" s="13" t="s">
        <v>363</v>
      </c>
      <c r="F21" s="9" t="s">
        <v>246</v>
      </c>
      <c r="G21" s="32" t="s">
        <v>363</v>
      </c>
    </row>
    <row r="22" spans="1:7" ht="15" customHeight="1">
      <c r="A22" s="11" t="s">
        <v>342</v>
      </c>
      <c r="B22" s="9" t="s">
        <v>64</v>
      </c>
      <c r="C22" s="16"/>
      <c r="D22" s="12"/>
      <c r="E22" s="13" t="s">
        <v>234</v>
      </c>
      <c r="F22" s="9" t="s">
        <v>75</v>
      </c>
      <c r="G22" s="32" t="s">
        <v>234</v>
      </c>
    </row>
    <row r="23" spans="1:7" ht="15" customHeight="1">
      <c r="A23" s="11" t="s">
        <v>105</v>
      </c>
      <c r="B23" s="9" t="s">
        <v>261</v>
      </c>
      <c r="C23" s="16"/>
      <c r="D23" s="12"/>
      <c r="E23" s="13" t="s">
        <v>363</v>
      </c>
      <c r="F23" s="9" t="s">
        <v>118</v>
      </c>
      <c r="G23" s="32" t="s">
        <v>363</v>
      </c>
    </row>
    <row r="24" spans="1:7" ht="15" customHeight="1">
      <c r="A24" s="11" t="s">
        <v>263</v>
      </c>
      <c r="B24" s="9" t="s">
        <v>308</v>
      </c>
      <c r="C24" s="16"/>
      <c r="D24" s="12"/>
      <c r="E24" s="13" t="s">
        <v>234</v>
      </c>
      <c r="F24" s="9" t="s">
        <v>286</v>
      </c>
      <c r="G24" s="32" t="s">
        <v>234</v>
      </c>
    </row>
    <row r="25" spans="1:7" ht="15" customHeight="1">
      <c r="A25" s="33" t="s">
        <v>284</v>
      </c>
      <c r="B25" s="23" t="s">
        <v>97</v>
      </c>
      <c r="C25" s="29"/>
      <c r="D25" s="24"/>
      <c r="E25" s="34" t="s">
        <v>234</v>
      </c>
      <c r="F25" s="23" t="s">
        <v>164</v>
      </c>
      <c r="G25" s="35" t="s">
        <v>234</v>
      </c>
    </row>
    <row r="26" spans="1:7" ht="15" customHeight="1">
      <c r="A26" s="104" t="s">
        <v>120</v>
      </c>
      <c r="B26" s="105" t="s">
        <v>363</v>
      </c>
      <c r="C26" s="105" t="s">
        <v>363</v>
      </c>
      <c r="D26" s="105" t="s">
        <v>363</v>
      </c>
      <c r="E26" s="105" t="s">
        <v>363</v>
      </c>
      <c r="F26" s="105" t="s">
        <v>363</v>
      </c>
      <c r="G26" s="105" t="s">
        <v>363</v>
      </c>
    </row>
    <row r="27" spans="1:7" ht="30.75" customHeight="1">
      <c r="A27" s="104" t="s">
        <v>138</v>
      </c>
      <c r="B27" s="105" t="s">
        <v>363</v>
      </c>
      <c r="C27" s="105" t="s">
        <v>363</v>
      </c>
      <c r="D27" s="105" t="s">
        <v>363</v>
      </c>
      <c r="E27" s="105" t="s">
        <v>363</v>
      </c>
      <c r="F27" s="105" t="s">
        <v>363</v>
      </c>
      <c r="G27" s="105" t="s">
        <v>363</v>
      </c>
    </row>
    <row r="28" spans="1:7" ht="30.75" customHeight="1">
      <c r="A28" s="104" t="s">
        <v>125</v>
      </c>
      <c r="B28" s="105" t="s">
        <v>363</v>
      </c>
      <c r="C28" s="105" t="s">
        <v>363</v>
      </c>
      <c r="D28" s="105" t="s">
        <v>363</v>
      </c>
      <c r="E28" s="105" t="s">
        <v>363</v>
      </c>
      <c r="F28" s="105" t="s">
        <v>363</v>
      </c>
      <c r="G28" s="105" t="s">
        <v>363</v>
      </c>
    </row>
    <row r="29" spans="1:7" ht="15" customHeight="1">
      <c r="A29" s="104" t="s">
        <v>215</v>
      </c>
      <c r="B29" s="105" t="s">
        <v>363</v>
      </c>
      <c r="C29" s="105" t="s">
        <v>363</v>
      </c>
      <c r="D29" s="105" t="s">
        <v>363</v>
      </c>
      <c r="E29" s="105" t="s">
        <v>363</v>
      </c>
      <c r="F29" s="105" t="s">
        <v>363</v>
      </c>
      <c r="G29" s="105" t="s">
        <v>363</v>
      </c>
    </row>
  </sheetData>
  <sheetProtection/>
  <mergeCells count="6">
    <mergeCell ref="A28:G28"/>
    <mergeCell ref="A29:G29"/>
    <mergeCell ref="B3:B4"/>
    <mergeCell ref="F3:F4"/>
    <mergeCell ref="A26:G26"/>
    <mergeCell ref="A27:G27"/>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2"/>
  <sheetViews>
    <sheetView zoomScalePageLayoutView="0" workbookViewId="0" topLeftCell="A1">
      <selection activeCell="F22" sqref="F21:F22"/>
    </sheetView>
  </sheetViews>
  <sheetFormatPr defaultColWidth="9.140625" defaultRowHeight="12.75"/>
  <cols>
    <col min="1" max="1" width="17.140625" style="0" customWidth="1"/>
    <col min="2" max="2" width="8.00390625" style="0" customWidth="1"/>
    <col min="3" max="14" width="8.7109375" style="0" customWidth="1"/>
    <col min="15" max="15" width="9.7109375" style="0" customWidth="1"/>
  </cols>
  <sheetData>
    <row r="1" ht="27">
      <c r="H1" s="4" t="s">
        <v>83</v>
      </c>
    </row>
    <row r="2" spans="1:14" ht="15">
      <c r="A2" s="3" t="s">
        <v>365</v>
      </c>
      <c r="H2" s="1" t="s">
        <v>196</v>
      </c>
      <c r="N2" s="2" t="s">
        <v>68</v>
      </c>
    </row>
    <row r="3" spans="1:14" ht="15" customHeight="1">
      <c r="A3" s="76" t="s">
        <v>298</v>
      </c>
      <c r="B3" s="77" t="s">
        <v>147</v>
      </c>
      <c r="C3" s="77" t="s">
        <v>299</v>
      </c>
      <c r="D3" s="77" t="s">
        <v>363</v>
      </c>
      <c r="E3" s="77" t="s">
        <v>363</v>
      </c>
      <c r="F3" s="77" t="s">
        <v>363</v>
      </c>
      <c r="G3" s="77" t="s">
        <v>363</v>
      </c>
      <c r="H3" s="77" t="s">
        <v>363</v>
      </c>
      <c r="I3" s="77" t="s">
        <v>294</v>
      </c>
      <c r="J3" s="77" t="s">
        <v>363</v>
      </c>
      <c r="K3" s="77" t="s">
        <v>363</v>
      </c>
      <c r="L3" s="77" t="s">
        <v>363</v>
      </c>
      <c r="M3" s="77" t="s">
        <v>363</v>
      </c>
      <c r="N3" s="78" t="s">
        <v>363</v>
      </c>
    </row>
    <row r="4" spans="1:14" ht="15" customHeight="1">
      <c r="A4" s="92" t="s">
        <v>363</v>
      </c>
      <c r="B4" s="93" t="s">
        <v>363</v>
      </c>
      <c r="C4" s="95" t="s">
        <v>128</v>
      </c>
      <c r="D4" s="95" t="s">
        <v>321</v>
      </c>
      <c r="E4" s="95" t="s">
        <v>363</v>
      </c>
      <c r="F4" s="95" t="s">
        <v>363</v>
      </c>
      <c r="G4" s="95" t="s">
        <v>363</v>
      </c>
      <c r="H4" s="95" t="s">
        <v>273</v>
      </c>
      <c r="I4" s="95" t="s">
        <v>128</v>
      </c>
      <c r="J4" s="95" t="s">
        <v>321</v>
      </c>
      <c r="K4" s="95" t="s">
        <v>363</v>
      </c>
      <c r="L4" s="95" t="s">
        <v>363</v>
      </c>
      <c r="M4" s="95" t="s">
        <v>363</v>
      </c>
      <c r="N4" s="97" t="s">
        <v>273</v>
      </c>
    </row>
    <row r="5" spans="1:14" ht="15" customHeight="1">
      <c r="A5" s="92" t="s">
        <v>363</v>
      </c>
      <c r="B5" s="93" t="s">
        <v>363</v>
      </c>
      <c r="C5" s="95" t="s">
        <v>363</v>
      </c>
      <c r="D5" s="9" t="s">
        <v>122</v>
      </c>
      <c r="E5" s="9" t="s">
        <v>96</v>
      </c>
      <c r="F5" s="9" t="s">
        <v>112</v>
      </c>
      <c r="G5" s="9" t="s">
        <v>240</v>
      </c>
      <c r="H5" s="95" t="s">
        <v>363</v>
      </c>
      <c r="I5" s="95" t="s">
        <v>363</v>
      </c>
      <c r="J5" s="9" t="s">
        <v>122</v>
      </c>
      <c r="K5" s="9" t="s">
        <v>96</v>
      </c>
      <c r="L5" s="9" t="s">
        <v>112</v>
      </c>
      <c r="M5" s="9" t="s">
        <v>240</v>
      </c>
      <c r="N5" s="97" t="s">
        <v>363</v>
      </c>
    </row>
    <row r="6" spans="1:14" ht="15" customHeight="1">
      <c r="A6" s="92" t="s">
        <v>41</v>
      </c>
      <c r="B6" s="93" t="s">
        <v>363</v>
      </c>
      <c r="C6" s="9" t="s">
        <v>92</v>
      </c>
      <c r="D6" s="9" t="s">
        <v>347</v>
      </c>
      <c r="E6" s="9" t="s">
        <v>132</v>
      </c>
      <c r="F6" s="9" t="s">
        <v>277</v>
      </c>
      <c r="G6" s="9" t="s">
        <v>107</v>
      </c>
      <c r="H6" s="9" t="s">
        <v>332</v>
      </c>
      <c r="I6" s="9" t="s">
        <v>176</v>
      </c>
      <c r="J6" s="9" t="s">
        <v>335</v>
      </c>
      <c r="K6" s="9" t="s">
        <v>170</v>
      </c>
      <c r="L6" s="9" t="s">
        <v>40</v>
      </c>
      <c r="M6" s="9" t="s">
        <v>191</v>
      </c>
      <c r="N6" s="10" t="s">
        <v>69</v>
      </c>
    </row>
    <row r="7" spans="1:14" ht="19.5" customHeight="1">
      <c r="A7" s="8" t="s">
        <v>33</v>
      </c>
      <c r="B7" s="9" t="s">
        <v>92</v>
      </c>
      <c r="C7" s="12">
        <v>0</v>
      </c>
      <c r="D7" s="12">
        <v>0</v>
      </c>
      <c r="E7" s="12">
        <v>0</v>
      </c>
      <c r="F7" s="12">
        <v>0</v>
      </c>
      <c r="G7" s="12">
        <v>0</v>
      </c>
      <c r="H7" s="12">
        <v>0</v>
      </c>
      <c r="I7" s="12">
        <v>0</v>
      </c>
      <c r="J7" s="12">
        <v>0</v>
      </c>
      <c r="K7" s="12">
        <v>0</v>
      </c>
      <c r="L7" s="12">
        <v>0</v>
      </c>
      <c r="M7" s="12">
        <v>0</v>
      </c>
      <c r="N7" s="12">
        <v>0</v>
      </c>
    </row>
    <row r="8" spans="1:14" ht="19.5" customHeight="1">
      <c r="A8" s="8" t="s">
        <v>93</v>
      </c>
      <c r="B8" s="9" t="s">
        <v>347</v>
      </c>
      <c r="C8" s="12"/>
      <c r="D8" s="12"/>
      <c r="E8" s="12"/>
      <c r="F8" s="12"/>
      <c r="G8" s="12"/>
      <c r="H8" s="12"/>
      <c r="I8" s="12"/>
      <c r="J8" s="12"/>
      <c r="K8" s="12"/>
      <c r="L8" s="12"/>
      <c r="M8" s="12"/>
      <c r="N8" s="14"/>
    </row>
    <row r="9" spans="1:14" ht="19.5" customHeight="1">
      <c r="A9" s="8" t="s">
        <v>323</v>
      </c>
      <c r="B9" s="9" t="s">
        <v>132</v>
      </c>
      <c r="C9" s="12"/>
      <c r="D9" s="12"/>
      <c r="E9" s="12"/>
      <c r="F9" s="12"/>
      <c r="G9" s="12"/>
      <c r="H9" s="12"/>
      <c r="I9" s="12"/>
      <c r="J9" s="12"/>
      <c r="K9" s="12"/>
      <c r="L9" s="12"/>
      <c r="M9" s="12"/>
      <c r="N9" s="14"/>
    </row>
    <row r="10" spans="1:14" ht="19.5" customHeight="1">
      <c r="A10" s="36" t="s">
        <v>330</v>
      </c>
      <c r="B10" s="23" t="s">
        <v>277</v>
      </c>
      <c r="C10" s="24"/>
      <c r="D10" s="24"/>
      <c r="E10" s="24"/>
      <c r="F10" s="24"/>
      <c r="G10" s="24"/>
      <c r="H10" s="24"/>
      <c r="I10" s="24"/>
      <c r="J10" s="24"/>
      <c r="K10" s="24"/>
      <c r="L10" s="24"/>
      <c r="M10" s="24"/>
      <c r="N10" s="25"/>
    </row>
    <row r="11" spans="1:14" ht="30.75" customHeight="1">
      <c r="A11" s="104" t="s">
        <v>169</v>
      </c>
      <c r="B11" s="105" t="s">
        <v>363</v>
      </c>
      <c r="C11" s="105" t="s">
        <v>363</v>
      </c>
      <c r="D11" s="105" t="s">
        <v>363</v>
      </c>
      <c r="E11" s="105" t="s">
        <v>363</v>
      </c>
      <c r="F11" s="105" t="s">
        <v>363</v>
      </c>
      <c r="G11" s="105" t="s">
        <v>363</v>
      </c>
      <c r="H11" s="105" t="s">
        <v>363</v>
      </c>
      <c r="I11" s="105" t="s">
        <v>363</v>
      </c>
      <c r="J11" s="105" t="s">
        <v>363</v>
      </c>
      <c r="K11" s="105" t="s">
        <v>363</v>
      </c>
      <c r="L11" s="105" t="s">
        <v>363</v>
      </c>
      <c r="M11" s="105" t="s">
        <v>363</v>
      </c>
      <c r="N11" s="105" t="s">
        <v>363</v>
      </c>
    </row>
    <row r="12" spans="1:14" ht="30.75" customHeight="1">
      <c r="A12" s="104" t="s">
        <v>43</v>
      </c>
      <c r="B12" s="105" t="s">
        <v>363</v>
      </c>
      <c r="C12" s="105" t="s">
        <v>363</v>
      </c>
      <c r="D12" s="105" t="s">
        <v>363</v>
      </c>
      <c r="E12" s="105" t="s">
        <v>363</v>
      </c>
      <c r="F12" s="105" t="s">
        <v>363</v>
      </c>
      <c r="G12" s="105" t="s">
        <v>363</v>
      </c>
      <c r="H12" s="105" t="s">
        <v>363</v>
      </c>
      <c r="I12" s="105" t="s">
        <v>363</v>
      </c>
      <c r="J12" s="105" t="s">
        <v>363</v>
      </c>
      <c r="K12" s="105" t="s">
        <v>363</v>
      </c>
      <c r="L12" s="105" t="s">
        <v>363</v>
      </c>
      <c r="M12" s="105" t="s">
        <v>363</v>
      </c>
      <c r="N12" s="105" t="s">
        <v>363</v>
      </c>
    </row>
  </sheetData>
  <sheetProtection/>
  <mergeCells count="13">
    <mergeCell ref="D4:G4"/>
    <mergeCell ref="H4:H5"/>
    <mergeCell ref="I4:I5"/>
    <mergeCell ref="A6:B6"/>
    <mergeCell ref="A11:N11"/>
    <mergeCell ref="A12:N12"/>
    <mergeCell ref="A3:A5"/>
    <mergeCell ref="B3:B5"/>
    <mergeCell ref="C3:H3"/>
    <mergeCell ref="I3:N3"/>
    <mergeCell ref="J4:M4"/>
    <mergeCell ref="N4:N5"/>
    <mergeCell ref="C4:C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2017-08-19T03:41:44Z</cp:lastPrinted>
  <dcterms:modified xsi:type="dcterms:W3CDTF">2017-08-19T03:43:18Z</dcterms:modified>
  <cp:category/>
  <cp:version/>
  <cp:contentType/>
  <cp:contentStatus/>
</cp:coreProperties>
</file>